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7.2026_Звіт І півріччя\"/>
    </mc:Choice>
  </mc:AlternateContent>
  <xr:revisionPtr revIDLastSave="0" documentId="8_{38AFD821-C87B-4844-A37E-6C99C9CE90F8}" xr6:coauthVersionLast="47" xr6:coauthVersionMax="47" xr10:uidLastSave="{00000000-0000-0000-0000-000000000000}"/>
  <bookViews>
    <workbookView xWindow="-120" yWindow="-120" windowWidth="29040" windowHeight="15840" xr2:uid="{7542AE7C-4BA9-46B0-B731-CAE375B71DD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9" i="1" l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<sst xmlns="http://schemas.openxmlformats.org/spreadsheetml/2006/main" count="294" uniqueCount="88">
  <si>
    <t xml:space="preserve">Аналіз фінансування установ на 30.06.2026 </t>
  </si>
  <si>
    <t>Спеціальний фонд (разом)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</si>
  <si>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</si>
  <si>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</si>
  <si>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</si>
  <si>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</si>
  <si>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</si>
  <si>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</si>
  <si>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Бюджет Музиківської сільської територіальної громади</t>
  </si>
  <si>
    <t>01</t>
  </si>
  <si>
    <t>Музиківська сільська рада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</si>
  <si>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</si>
  <si>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</si>
  <si>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</si>
  <si>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</si>
  <si>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</si>
  <si>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</si>
  <si>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</si>
  <si>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</si>
  <si>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</si>
  <si>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</si>
  <si>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</si>
  <si>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</si>
  <si>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</si>
  <si>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</si>
  <si>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</si>
  <si>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</si>
  <si>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</si>
  <si>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</si>
  <si>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</si>
  <si>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</si>
  <si>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2273</t>
  </si>
  <si>
    <t>Оплата електроенергії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</si>
  <si>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</si>
  <si>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</si>
  <si>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</si>
  <si>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</si>
  <si>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</si>
  <si>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</si>
  <si>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</si>
  <si>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</si>
  <si>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</si>
  <si>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</si>
  <si>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</si>
  <si>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</si>
  <si>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</si>
  <si>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</si>
  <si>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</si>
  <si>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</si>
  <si>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3130</t>
  </si>
  <si>
    <t>Капітальний ремонт</t>
  </si>
  <si>
    <t>3132</t>
  </si>
  <si>
    <t>Капітальний ремонт інших об`єктів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</si>
  <si>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</si>
  <si>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</si>
  <si>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</si>
  <si>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</si>
  <si>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</si>
  <si>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</si>
  <si>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</si>
  <si>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</si>
  <si>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</si>
  <si>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</si>
  <si>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</si>
  <si>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</si>
  <si>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</si>
  <si>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</si>
  <si>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</si>
  <si>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</si>
  <si>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3210</t>
  </si>
  <si>
    <t>Організація та проведення громадських робіт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</si>
  <si>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</si>
  <si>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</si>
  <si>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</si>
  <si>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та заклади у сфері соціального захисту і соціального забезпечення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</si>
  <si>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</si>
  <si>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</si>
  <si>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</si>
  <si>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</si>
  <si>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</si>
  <si>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</si>
  <si>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7350</t>
  </si>
  <si>
    <t>Розроблення схем планування та забудови територій (містобудівної документації)</t>
  </si>
  <si>
    <t>8110</t>
  </si>
  <si>
    <t>Заходи із запобігання та ліквідації надзвичайних ситуацій та наслідків стихійного лиха</t>
  </si>
  <si>
    <t>8340</t>
  </si>
  <si>
    <t>Природоохоронні заходи за рахунок цільових фондів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</si>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</sst>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0" fontId="0" fillId="0" borderId="1" xfId="0" quotePrefix="1" applyBorder="1"/>
    <xf numFmtId="4" fontId="0" fillId="2" borderId="1" xfId="0" applyNumberFormat="1" applyFill="1" applyBorder="1"/>
    <xf numFmtId="4" fontId="0" fillId="0" borderId="1" xfId="0" applyNumberForma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544A-D98D-42D5-9E2C-19C64169AB22}">
  <sheetPr>
    <pageSetUpPr fitToPage="1"/>
  </sheetPr>
  <dimension ref="A1:F149"/>
  <sheetViews>
    <sheetView tabSelected="1" topLeftCell="A100" workbookViewId="0">
      <selection activeCell="B5" sqref="B5"/>
    </sheetView>
  </sheetViews>
  <sheetFormatPr defaultRowHeight="12.75" x14ac:dyDescent="0.2"/>
  <cols>
    <col min="2" max="2" width="46.7109375" customWidth="1"/>
    <col min="3" max="3" width="12.28515625" bestFit="1" customWidth="1"/>
    <col min="4" max="6" width="11.28515625" bestFit="1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</v>
      </c>
      <c r="B2" s="1"/>
      <c r="C2" s="1"/>
      <c r="D2" s="1"/>
      <c r="E2" s="1"/>
    </row>
    <row r="4" spans="1:6" ht="89.25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2">
      <c r="A5" s="2">
        <v>1</v>
      </c>
      <c r="B5" s="2">
        <v>2</v>
      </c>
      <c r="C5" s="2">
        <v>4</v>
      </c>
      <c r="D5" s="2">
        <v>5</v>
      </c>
      <c r="E5" s="2">
        <v>8</v>
      </c>
      <c r="F5" s="2">
        <v>16</v>
      </c>
    </row>
    <row r="6" spans="1:6" x14ac:dyDescent="0.2">
      <c r="A6" s="3"/>
      <c r="B6" s="3" t="s">
        <v>8</v>
      </c>
      <c r="C6" s="4"/>
      <c r="D6" s="4"/>
      <c r="E6" s="4"/>
      <c r="F6" s="4"/>
    </row>
    <row r="7" spans="1:6" x14ac:dyDescent="0.2">
      <c r="A7" s="5" t="s">
        <v>9</v>
      </c>
      <c r="B7" s="6" t="s">
        <v>10</v>
      </c>
      <c r="C7" s="8">
        <v>18674482.239999998</v>
      </c>
      <c r="D7" s="8">
        <v>5978493.2400000002</v>
      </c>
      <c r="E7" s="8">
        <v>9807597.9399999995</v>
      </c>
      <c r="F7" s="8">
        <f>IF(D7=0,0,(E7/D7)*100)</f>
        <v>164.04798912175403</v>
      </c>
    </row>
    <row r="8" spans="1:6" x14ac:dyDescent="0.2">
      <c r="A8" s="7" t="s">
        <v>11</v>
      </c>
      <c r="B8" s="3" t="s">
        <v>12</v>
      </c>
      <c r="C8" s="9">
        <v>825682.24</v>
      </c>
      <c r="D8" s="9">
        <v>528893.24</v>
      </c>
      <c r="E8" s="9">
        <v>7296867.8399999999</v>
      </c>
      <c r="F8" s="9">
        <f>IF(D8=0,0,(E8/D8)*100)</f>
        <v>1379.6485354965021</v>
      </c>
    </row>
    <row r="9" spans="1:6" x14ac:dyDescent="0.2">
      <c r="A9" s="7" t="s">
        <v>13</v>
      </c>
      <c r="B9" s="3" t="s">
        <v>14</v>
      </c>
      <c r="C9" s="9">
        <v>576000</v>
      </c>
      <c r="D9" s="9">
        <v>288000</v>
      </c>
      <c r="E9" s="9">
        <v>332984.58999999997</v>
      </c>
      <c r="F9" s="9">
        <f>IF(D9=0,0,(E9/D9)*100)</f>
        <v>115.61964930555555</v>
      </c>
    </row>
    <row r="10" spans="1:6" x14ac:dyDescent="0.2">
      <c r="A10" s="7" t="s">
        <v>15</v>
      </c>
      <c r="B10" s="3" t="s">
        <v>16</v>
      </c>
      <c r="C10" s="9">
        <v>472130</v>
      </c>
      <c r="D10" s="9">
        <v>236064.99999999997</v>
      </c>
      <c r="E10" s="9">
        <v>272938.18</v>
      </c>
      <c r="F10" s="9">
        <f>IF(D10=0,0,(E10/D10)*100)</f>
        <v>115.61992671509967</v>
      </c>
    </row>
    <row r="11" spans="1:6" x14ac:dyDescent="0.2">
      <c r="A11" s="7" t="s">
        <v>17</v>
      </c>
      <c r="B11" s="3" t="s">
        <v>18</v>
      </c>
      <c r="C11" s="9">
        <v>472130</v>
      </c>
      <c r="D11" s="9">
        <v>236064.99999999997</v>
      </c>
      <c r="E11" s="9">
        <v>272938.18</v>
      </c>
      <c r="F11" s="9">
        <f>IF(D11=0,0,(E11/D11)*100)</f>
        <v>115.61992671509967</v>
      </c>
    </row>
    <row r="12" spans="1:6" x14ac:dyDescent="0.2">
      <c r="A12" s="7" t="s">
        <v>19</v>
      </c>
      <c r="B12" s="3" t="s">
        <v>20</v>
      </c>
      <c r="C12" s="9">
        <v>103870</v>
      </c>
      <c r="D12" s="9">
        <v>51935.000000000007</v>
      </c>
      <c r="E12" s="9">
        <v>60046.41</v>
      </c>
      <c r="F12" s="9">
        <f>IF(D12=0,0,(E12/D12)*100)</f>
        <v>115.61838837007797</v>
      </c>
    </row>
    <row r="13" spans="1:6" x14ac:dyDescent="0.2">
      <c r="A13" s="7" t="s">
        <v>21</v>
      </c>
      <c r="B13" s="3" t="s">
        <v>22</v>
      </c>
      <c r="C13" s="9">
        <v>249682.24</v>
      </c>
      <c r="D13" s="9">
        <v>240893.24</v>
      </c>
      <c r="E13" s="9">
        <v>6963883.25</v>
      </c>
      <c r="F13" s="9">
        <f>IF(D13=0,0,(E13/D13)*100)</f>
        <v>2890.8587264632251</v>
      </c>
    </row>
    <row r="14" spans="1:6" x14ac:dyDescent="0.2">
      <c r="A14" s="7" t="s">
        <v>23</v>
      </c>
      <c r="B14" s="3" t="s">
        <v>24</v>
      </c>
      <c r="C14" s="9">
        <v>600</v>
      </c>
      <c r="D14" s="9">
        <v>300</v>
      </c>
      <c r="E14" s="9">
        <v>6193580.3399999999</v>
      </c>
      <c r="F14" s="9">
        <f>IF(D14=0,0,(E14/D14)*100)</f>
        <v>2064526.7799999998</v>
      </c>
    </row>
    <row r="15" spans="1:6" x14ac:dyDescent="0.2">
      <c r="A15" s="7" t="s">
        <v>25</v>
      </c>
      <c r="B15" s="3" t="s">
        <v>26</v>
      </c>
      <c r="C15" s="9">
        <v>34797.240000000005</v>
      </c>
      <c r="D15" s="9">
        <v>34797.240000000005</v>
      </c>
      <c r="E15" s="9">
        <v>11018.32</v>
      </c>
      <c r="F15" s="9">
        <f>IF(D15=0,0,(E15/D15)*100)</f>
        <v>31.664350391008018</v>
      </c>
    </row>
    <row r="16" spans="1:6" x14ac:dyDescent="0.2">
      <c r="A16" s="7" t="s">
        <v>27</v>
      </c>
      <c r="B16" s="3" t="s">
        <v>28</v>
      </c>
      <c r="C16" s="9">
        <v>5000</v>
      </c>
      <c r="D16" s="9">
        <v>2500</v>
      </c>
      <c r="E16" s="9">
        <v>757191.06</v>
      </c>
      <c r="F16" s="9">
        <f>IF(D16=0,0,(E16/D16)*100)</f>
        <v>30287.642400000004</v>
      </c>
    </row>
    <row r="17" spans="1:6" x14ac:dyDescent="0.2">
      <c r="A17" s="7" t="s">
        <v>29</v>
      </c>
      <c r="B17" s="3" t="s">
        <v>30</v>
      </c>
      <c r="C17" s="9">
        <v>10000</v>
      </c>
      <c r="D17" s="9">
        <v>5000</v>
      </c>
      <c r="E17" s="9">
        <v>2093.5300000000002</v>
      </c>
      <c r="F17" s="9">
        <f>IF(D17=0,0,(E17/D17)*100)</f>
        <v>41.870600000000003</v>
      </c>
    </row>
    <row r="18" spans="1:6" x14ac:dyDescent="0.2">
      <c r="A18" s="7" t="s">
        <v>31</v>
      </c>
      <c r="B18" s="3" t="s">
        <v>32</v>
      </c>
      <c r="C18" s="9">
        <v>10000</v>
      </c>
      <c r="D18" s="9">
        <v>5000</v>
      </c>
      <c r="E18" s="9">
        <v>2093.5300000000002</v>
      </c>
      <c r="F18" s="9">
        <f>IF(D18=0,0,(E18/D18)*100)</f>
        <v>41.870600000000003</v>
      </c>
    </row>
    <row r="19" spans="1:6" x14ac:dyDescent="0.2">
      <c r="A19" s="7" t="s">
        <v>33</v>
      </c>
      <c r="B19" s="3" t="s">
        <v>34</v>
      </c>
      <c r="C19" s="9">
        <v>199285</v>
      </c>
      <c r="D19" s="9">
        <v>198296</v>
      </c>
      <c r="E19" s="9">
        <v>0</v>
      </c>
      <c r="F19" s="9">
        <f>IF(D19=0,0,(E19/D19)*100)</f>
        <v>0</v>
      </c>
    </row>
    <row r="20" spans="1:6" x14ac:dyDescent="0.2">
      <c r="A20" s="7" t="s">
        <v>35</v>
      </c>
      <c r="B20" s="3" t="s">
        <v>36</v>
      </c>
      <c r="C20" s="9">
        <v>197300</v>
      </c>
      <c r="D20" s="9">
        <v>197300</v>
      </c>
      <c r="E20" s="9">
        <v>0</v>
      </c>
      <c r="F20" s="9">
        <f>IF(D20=0,0,(E20/D20)*100)</f>
        <v>0</v>
      </c>
    </row>
    <row r="21" spans="1:6" x14ac:dyDescent="0.2">
      <c r="A21" s="7" t="s">
        <v>37</v>
      </c>
      <c r="B21" s="3" t="s">
        <v>38</v>
      </c>
      <c r="C21" s="9">
        <v>1985</v>
      </c>
      <c r="D21" s="9">
        <v>996</v>
      </c>
      <c r="E21" s="9">
        <v>0</v>
      </c>
      <c r="F21" s="9">
        <f>IF(D21=0,0,(E21/D21)*100)</f>
        <v>0</v>
      </c>
    </row>
    <row r="22" spans="1:6" x14ac:dyDescent="0.2">
      <c r="A22" s="7" t="s">
        <v>39</v>
      </c>
      <c r="B22" s="3" t="s">
        <v>40</v>
      </c>
      <c r="C22" s="9">
        <v>17848800</v>
      </c>
      <c r="D22" s="9">
        <v>5449600</v>
      </c>
      <c r="E22" s="9">
        <v>2510730.1</v>
      </c>
      <c r="F22" s="9">
        <f>IF(D22=0,0,(E22/D22)*100)</f>
        <v>46.071823620082206</v>
      </c>
    </row>
    <row r="23" spans="1:6" x14ac:dyDescent="0.2">
      <c r="A23" s="7" t="s">
        <v>41</v>
      </c>
      <c r="B23" s="3" t="s">
        <v>42</v>
      </c>
      <c r="C23" s="9">
        <v>17848800</v>
      </c>
      <c r="D23" s="9">
        <v>5449600</v>
      </c>
      <c r="E23" s="9">
        <v>2510730.1</v>
      </c>
      <c r="F23" s="9">
        <f>IF(D23=0,0,(E23/D23)*100)</f>
        <v>46.071823620082206</v>
      </c>
    </row>
    <row r="24" spans="1:6" x14ac:dyDescent="0.2">
      <c r="A24" s="7" t="s">
        <v>43</v>
      </c>
      <c r="B24" s="3" t="s">
        <v>44</v>
      </c>
      <c r="C24" s="9">
        <v>10000</v>
      </c>
      <c r="D24" s="9">
        <v>10000</v>
      </c>
      <c r="E24" s="9">
        <v>2510730.1</v>
      </c>
      <c r="F24" s="9">
        <f>IF(D24=0,0,(E24/D24)*100)</f>
        <v>25107.300999999999</v>
      </c>
    </row>
    <row r="25" spans="1:6" x14ac:dyDescent="0.2">
      <c r="A25" s="7" t="s">
        <v>45</v>
      </c>
      <c r="B25" s="3" t="s">
        <v>46</v>
      </c>
      <c r="C25" s="9">
        <v>899547</v>
      </c>
      <c r="D25" s="9">
        <v>0</v>
      </c>
      <c r="E25" s="9">
        <v>0</v>
      </c>
      <c r="F25" s="9">
        <f>IF(D25=0,0,(E25/D25)*100)</f>
        <v>0</v>
      </c>
    </row>
    <row r="26" spans="1:6" x14ac:dyDescent="0.2">
      <c r="A26" s="7" t="s">
        <v>47</v>
      </c>
      <c r="B26" s="3" t="s">
        <v>48</v>
      </c>
      <c r="C26" s="9">
        <v>899547</v>
      </c>
      <c r="D26" s="9">
        <v>0</v>
      </c>
      <c r="E26" s="9">
        <v>0</v>
      </c>
      <c r="F26" s="9">
        <f>IF(D26=0,0,(E26/D26)*100)</f>
        <v>0</v>
      </c>
    </row>
    <row r="27" spans="1:6" x14ac:dyDescent="0.2">
      <c r="A27" s="7" t="s">
        <v>49</v>
      </c>
      <c r="B27" s="3" t="s">
        <v>50</v>
      </c>
      <c r="C27" s="9">
        <v>16939253</v>
      </c>
      <c r="D27" s="9">
        <v>5439600</v>
      </c>
      <c r="E27" s="9">
        <v>0</v>
      </c>
      <c r="F27" s="9">
        <f>IF(D27=0,0,(E27/D27)*100)</f>
        <v>0</v>
      </c>
    </row>
    <row r="28" spans="1:6" x14ac:dyDescent="0.2">
      <c r="A28" s="7" t="s">
        <v>51</v>
      </c>
      <c r="B28" s="3" t="s">
        <v>52</v>
      </c>
      <c r="C28" s="9">
        <v>16939253</v>
      </c>
      <c r="D28" s="9">
        <v>5439600</v>
      </c>
      <c r="E28" s="9">
        <v>0</v>
      </c>
      <c r="F28" s="9">
        <f>IF(D28=0,0,(E28/D28)*100)</f>
        <v>0</v>
      </c>
    </row>
    <row r="29" spans="1:6" x14ac:dyDescent="0.2">
      <c r="A29" s="5" t="s">
        <v>53</v>
      </c>
      <c r="B29" s="6" t="s">
        <v>54</v>
      </c>
      <c r="C29" s="8">
        <v>15600</v>
      </c>
      <c r="D29" s="8">
        <v>7800</v>
      </c>
      <c r="E29" s="8">
        <v>1414398.3399999999</v>
      </c>
      <c r="F29" s="8">
        <f>IF(D29=0,0,(E29/D29)*100)</f>
        <v>18133.31205128205</v>
      </c>
    </row>
    <row r="30" spans="1:6" x14ac:dyDescent="0.2">
      <c r="A30" s="7" t="s">
        <v>11</v>
      </c>
      <c r="B30" s="3" t="s">
        <v>12</v>
      </c>
      <c r="C30" s="9">
        <v>15600</v>
      </c>
      <c r="D30" s="9">
        <v>7800</v>
      </c>
      <c r="E30" s="9">
        <v>551515.85</v>
      </c>
      <c r="F30" s="9">
        <f>IF(D30=0,0,(E30/D30)*100)</f>
        <v>7070.7160256410243</v>
      </c>
    </row>
    <row r="31" spans="1:6" x14ac:dyDescent="0.2">
      <c r="A31" s="7" t="s">
        <v>21</v>
      </c>
      <c r="B31" s="3" t="s">
        <v>22</v>
      </c>
      <c r="C31" s="9">
        <v>15600</v>
      </c>
      <c r="D31" s="9">
        <v>7800</v>
      </c>
      <c r="E31" s="9">
        <v>551515.85</v>
      </c>
      <c r="F31" s="9">
        <f>IF(D31=0,0,(E31/D31)*100)</f>
        <v>7070.7160256410243</v>
      </c>
    </row>
    <row r="32" spans="1:6" x14ac:dyDescent="0.2">
      <c r="A32" s="7" t="s">
        <v>23</v>
      </c>
      <c r="B32" s="3" t="s">
        <v>24</v>
      </c>
      <c r="C32" s="9">
        <v>600</v>
      </c>
      <c r="D32" s="9">
        <v>300</v>
      </c>
      <c r="E32" s="9">
        <v>549422.31999999995</v>
      </c>
      <c r="F32" s="9">
        <f>IF(D32=0,0,(E32/D32)*100)</f>
        <v>183140.77333333332</v>
      </c>
    </row>
    <row r="33" spans="1:6" x14ac:dyDescent="0.2">
      <c r="A33" s="7" t="s">
        <v>27</v>
      </c>
      <c r="B33" s="3" t="s">
        <v>28</v>
      </c>
      <c r="C33" s="9">
        <v>5000</v>
      </c>
      <c r="D33" s="9">
        <v>2500</v>
      </c>
      <c r="E33" s="9">
        <v>0</v>
      </c>
      <c r="F33" s="9">
        <f>IF(D33=0,0,(E33/D33)*100)</f>
        <v>0</v>
      </c>
    </row>
    <row r="34" spans="1:6" x14ac:dyDescent="0.2">
      <c r="A34" s="7" t="s">
        <v>29</v>
      </c>
      <c r="B34" s="3" t="s">
        <v>30</v>
      </c>
      <c r="C34" s="9">
        <v>10000</v>
      </c>
      <c r="D34" s="9">
        <v>5000</v>
      </c>
      <c r="E34" s="9">
        <v>2093.5300000000002</v>
      </c>
      <c r="F34" s="9">
        <f>IF(D34=0,0,(E34/D34)*100)</f>
        <v>41.870600000000003</v>
      </c>
    </row>
    <row r="35" spans="1:6" x14ac:dyDescent="0.2">
      <c r="A35" s="7" t="s">
        <v>31</v>
      </c>
      <c r="B35" s="3" t="s">
        <v>32</v>
      </c>
      <c r="C35" s="9">
        <v>10000</v>
      </c>
      <c r="D35" s="9">
        <v>5000</v>
      </c>
      <c r="E35" s="9">
        <v>2093.5300000000002</v>
      </c>
      <c r="F35" s="9">
        <f>IF(D35=0,0,(E35/D35)*100)</f>
        <v>41.870600000000003</v>
      </c>
    </row>
    <row r="36" spans="1:6" x14ac:dyDescent="0.2">
      <c r="A36" s="7" t="s">
        <v>39</v>
      </c>
      <c r="B36" s="3" t="s">
        <v>40</v>
      </c>
      <c r="C36" s="9">
        <v>0</v>
      </c>
      <c r="D36" s="9">
        <v>0</v>
      </c>
      <c r="E36" s="9">
        <v>862882.49</v>
      </c>
      <c r="F36" s="9">
        <f>IF(D36=0,0,(E36/D36)*100)</f>
        <v>0</v>
      </c>
    </row>
    <row r="37" spans="1:6" x14ac:dyDescent="0.2">
      <c r="A37" s="7" t="s">
        <v>41</v>
      </c>
      <c r="B37" s="3" t="s">
        <v>42</v>
      </c>
      <c r="C37" s="9">
        <v>0</v>
      </c>
      <c r="D37" s="9">
        <v>0</v>
      </c>
      <c r="E37" s="9">
        <v>862882.49</v>
      </c>
      <c r="F37" s="9">
        <f>IF(D37=0,0,(E37/D37)*100)</f>
        <v>0</v>
      </c>
    </row>
    <row r="38" spans="1:6" x14ac:dyDescent="0.2">
      <c r="A38" s="7" t="s">
        <v>43</v>
      </c>
      <c r="B38" s="3" t="s">
        <v>44</v>
      </c>
      <c r="C38" s="9">
        <v>0</v>
      </c>
      <c r="D38" s="9">
        <v>0</v>
      </c>
      <c r="E38" s="9">
        <v>862882.49</v>
      </c>
      <c r="F38" s="9">
        <f>IF(D38=0,0,(E38/D38)*100)</f>
        <v>0</v>
      </c>
    </row>
    <row r="39" spans="1:6" x14ac:dyDescent="0.2">
      <c r="A39" s="5" t="s">
        <v>55</v>
      </c>
      <c r="B39" s="6" t="s">
        <v>56</v>
      </c>
      <c r="C39" s="8">
        <v>0</v>
      </c>
      <c r="D39" s="8">
        <v>0</v>
      </c>
      <c r="E39" s="8">
        <v>11400</v>
      </c>
      <c r="F39" s="8">
        <f>IF(D39=0,0,(E39/D39)*100)</f>
        <v>0</v>
      </c>
    </row>
    <row r="40" spans="1:6" x14ac:dyDescent="0.2">
      <c r="A40" s="7" t="s">
        <v>11</v>
      </c>
      <c r="B40" s="3" t="s">
        <v>12</v>
      </c>
      <c r="C40" s="9">
        <v>0</v>
      </c>
      <c r="D40" s="9">
        <v>0</v>
      </c>
      <c r="E40" s="9">
        <v>2200</v>
      </c>
      <c r="F40" s="9">
        <f>IF(D40=0,0,(E40/D40)*100)</f>
        <v>0</v>
      </c>
    </row>
    <row r="41" spans="1:6" x14ac:dyDescent="0.2">
      <c r="A41" s="7" t="s">
        <v>21</v>
      </c>
      <c r="B41" s="3" t="s">
        <v>22</v>
      </c>
      <c r="C41" s="9">
        <v>0</v>
      </c>
      <c r="D41" s="9">
        <v>0</v>
      </c>
      <c r="E41" s="9">
        <v>2200</v>
      </c>
      <c r="F41" s="9">
        <f>IF(D41=0,0,(E41/D41)*100)</f>
        <v>0</v>
      </c>
    </row>
    <row r="42" spans="1:6" x14ac:dyDescent="0.2">
      <c r="A42" s="7" t="s">
        <v>23</v>
      </c>
      <c r="B42" s="3" t="s">
        <v>24</v>
      </c>
      <c r="C42" s="9">
        <v>0</v>
      </c>
      <c r="D42" s="9">
        <v>0</v>
      </c>
      <c r="E42" s="9">
        <v>2200</v>
      </c>
      <c r="F42" s="9">
        <f>IF(D42=0,0,(E42/D42)*100)</f>
        <v>0</v>
      </c>
    </row>
    <row r="43" spans="1:6" x14ac:dyDescent="0.2">
      <c r="A43" s="7" t="s">
        <v>39</v>
      </c>
      <c r="B43" s="3" t="s">
        <v>40</v>
      </c>
      <c r="C43" s="9">
        <v>0</v>
      </c>
      <c r="D43" s="9">
        <v>0</v>
      </c>
      <c r="E43" s="9">
        <v>9200</v>
      </c>
      <c r="F43" s="9">
        <f>IF(D43=0,0,(E43/D43)*100)</f>
        <v>0</v>
      </c>
    </row>
    <row r="44" spans="1:6" x14ac:dyDescent="0.2">
      <c r="A44" s="7" t="s">
        <v>41</v>
      </c>
      <c r="B44" s="3" t="s">
        <v>42</v>
      </c>
      <c r="C44" s="9">
        <v>0</v>
      </c>
      <c r="D44" s="9">
        <v>0</v>
      </c>
      <c r="E44" s="9">
        <v>9200</v>
      </c>
      <c r="F44" s="9">
        <f>IF(D44=0,0,(E44/D44)*100)</f>
        <v>0</v>
      </c>
    </row>
    <row r="45" spans="1:6" x14ac:dyDescent="0.2">
      <c r="A45" s="7" t="s">
        <v>43</v>
      </c>
      <c r="B45" s="3" t="s">
        <v>44</v>
      </c>
      <c r="C45" s="9">
        <v>0</v>
      </c>
      <c r="D45" s="9">
        <v>0</v>
      </c>
      <c r="E45" s="9">
        <v>9200</v>
      </c>
      <c r="F45" s="9">
        <f>IF(D45=0,0,(E45/D45)*100)</f>
        <v>0</v>
      </c>
    </row>
    <row r="46" spans="1:6" x14ac:dyDescent="0.2">
      <c r="A46" s="5" t="s">
        <v>57</v>
      </c>
      <c r="B46" s="6" t="s">
        <v>58</v>
      </c>
      <c r="C46" s="8">
        <v>0</v>
      </c>
      <c r="D46" s="8">
        <v>0</v>
      </c>
      <c r="E46" s="8">
        <v>500229</v>
      </c>
      <c r="F46" s="8">
        <f>IF(D46=0,0,(E46/D46)*100)</f>
        <v>0</v>
      </c>
    </row>
    <row r="47" spans="1:6" x14ac:dyDescent="0.2">
      <c r="A47" s="7" t="s">
        <v>11</v>
      </c>
      <c r="B47" s="3" t="s">
        <v>12</v>
      </c>
      <c r="C47" s="9">
        <v>0</v>
      </c>
      <c r="D47" s="9">
        <v>0</v>
      </c>
      <c r="E47" s="9">
        <v>345009</v>
      </c>
      <c r="F47" s="9">
        <f>IF(D47=0,0,(E47/D47)*100)</f>
        <v>0</v>
      </c>
    </row>
    <row r="48" spans="1:6" x14ac:dyDescent="0.2">
      <c r="A48" s="7" t="s">
        <v>21</v>
      </c>
      <c r="B48" s="3" t="s">
        <v>22</v>
      </c>
      <c r="C48" s="9">
        <v>0</v>
      </c>
      <c r="D48" s="9">
        <v>0</v>
      </c>
      <c r="E48" s="9">
        <v>345009</v>
      </c>
      <c r="F48" s="9">
        <f>IF(D48=0,0,(E48/D48)*100)</f>
        <v>0</v>
      </c>
    </row>
    <row r="49" spans="1:6" x14ac:dyDescent="0.2">
      <c r="A49" s="7" t="s">
        <v>23</v>
      </c>
      <c r="B49" s="3" t="s">
        <v>24</v>
      </c>
      <c r="C49" s="9">
        <v>0</v>
      </c>
      <c r="D49" s="9">
        <v>0</v>
      </c>
      <c r="E49" s="9">
        <v>145109</v>
      </c>
      <c r="F49" s="9">
        <f>IF(D49=0,0,(E49/D49)*100)</f>
        <v>0</v>
      </c>
    </row>
    <row r="50" spans="1:6" x14ac:dyDescent="0.2">
      <c r="A50" s="7" t="s">
        <v>27</v>
      </c>
      <c r="B50" s="3" t="s">
        <v>28</v>
      </c>
      <c r="C50" s="9">
        <v>0</v>
      </c>
      <c r="D50" s="9">
        <v>0</v>
      </c>
      <c r="E50" s="9">
        <v>199900</v>
      </c>
      <c r="F50" s="9">
        <f>IF(D50=0,0,(E50/D50)*100)</f>
        <v>0</v>
      </c>
    </row>
    <row r="51" spans="1:6" x14ac:dyDescent="0.2">
      <c r="A51" s="7" t="s">
        <v>39</v>
      </c>
      <c r="B51" s="3" t="s">
        <v>40</v>
      </c>
      <c r="C51" s="9">
        <v>0</v>
      </c>
      <c r="D51" s="9">
        <v>0</v>
      </c>
      <c r="E51" s="9">
        <v>155220</v>
      </c>
      <c r="F51" s="9">
        <f>IF(D51=0,0,(E51/D51)*100)</f>
        <v>0</v>
      </c>
    </row>
    <row r="52" spans="1:6" x14ac:dyDescent="0.2">
      <c r="A52" s="7" t="s">
        <v>41</v>
      </c>
      <c r="B52" s="3" t="s">
        <v>42</v>
      </c>
      <c r="C52" s="9">
        <v>0</v>
      </c>
      <c r="D52" s="9">
        <v>0</v>
      </c>
      <c r="E52" s="9">
        <v>155220</v>
      </c>
      <c r="F52" s="9">
        <f>IF(D52=0,0,(E52/D52)*100)</f>
        <v>0</v>
      </c>
    </row>
    <row r="53" spans="1:6" x14ac:dyDescent="0.2">
      <c r="A53" s="7" t="s">
        <v>43</v>
      </c>
      <c r="B53" s="3" t="s">
        <v>44</v>
      </c>
      <c r="C53" s="9">
        <v>0</v>
      </c>
      <c r="D53" s="9">
        <v>0</v>
      </c>
      <c r="E53" s="9">
        <v>155220</v>
      </c>
      <c r="F53" s="9">
        <f>IF(D53=0,0,(E53/D53)*100)</f>
        <v>0</v>
      </c>
    </row>
    <row r="54" spans="1:6" x14ac:dyDescent="0.2">
      <c r="A54" s="5" t="s">
        <v>59</v>
      </c>
      <c r="B54" s="6" t="s">
        <v>60</v>
      </c>
      <c r="C54" s="8">
        <v>0</v>
      </c>
      <c r="D54" s="8">
        <v>0</v>
      </c>
      <c r="E54" s="8">
        <v>2317400.16</v>
      </c>
      <c r="F54" s="8">
        <f>IF(D54=0,0,(E54/D54)*100)</f>
        <v>0</v>
      </c>
    </row>
    <row r="55" spans="1:6" x14ac:dyDescent="0.2">
      <c r="A55" s="7" t="s">
        <v>11</v>
      </c>
      <c r="B55" s="3" t="s">
        <v>12</v>
      </c>
      <c r="C55" s="9">
        <v>0</v>
      </c>
      <c r="D55" s="9">
        <v>0</v>
      </c>
      <c r="E55" s="9">
        <v>846472.55</v>
      </c>
      <c r="F55" s="9">
        <f>IF(D55=0,0,(E55/D55)*100)</f>
        <v>0</v>
      </c>
    </row>
    <row r="56" spans="1:6" x14ac:dyDescent="0.2">
      <c r="A56" s="7" t="s">
        <v>21</v>
      </c>
      <c r="B56" s="3" t="s">
        <v>22</v>
      </c>
      <c r="C56" s="9">
        <v>0</v>
      </c>
      <c r="D56" s="9">
        <v>0</v>
      </c>
      <c r="E56" s="9">
        <v>846472.55</v>
      </c>
      <c r="F56" s="9">
        <f>IF(D56=0,0,(E56/D56)*100)</f>
        <v>0</v>
      </c>
    </row>
    <row r="57" spans="1:6" x14ac:dyDescent="0.2">
      <c r="A57" s="7" t="s">
        <v>23</v>
      </c>
      <c r="B57" s="3" t="s">
        <v>24</v>
      </c>
      <c r="C57" s="9">
        <v>0</v>
      </c>
      <c r="D57" s="9">
        <v>0</v>
      </c>
      <c r="E57" s="9">
        <v>289181.49</v>
      </c>
      <c r="F57" s="9">
        <f>IF(D57=0,0,(E57/D57)*100)</f>
        <v>0</v>
      </c>
    </row>
    <row r="58" spans="1:6" x14ac:dyDescent="0.2">
      <c r="A58" s="7" t="s">
        <v>27</v>
      </c>
      <c r="B58" s="3" t="s">
        <v>28</v>
      </c>
      <c r="C58" s="9">
        <v>0</v>
      </c>
      <c r="D58" s="9">
        <v>0</v>
      </c>
      <c r="E58" s="9">
        <v>557291.06000000006</v>
      </c>
      <c r="F58" s="9">
        <f>IF(D58=0,0,(E58/D58)*100)</f>
        <v>0</v>
      </c>
    </row>
    <row r="59" spans="1:6" x14ac:dyDescent="0.2">
      <c r="A59" s="7" t="s">
        <v>39</v>
      </c>
      <c r="B59" s="3" t="s">
        <v>40</v>
      </c>
      <c r="C59" s="9">
        <v>0</v>
      </c>
      <c r="D59" s="9">
        <v>0</v>
      </c>
      <c r="E59" s="9">
        <v>1470927.61</v>
      </c>
      <c r="F59" s="9">
        <f>IF(D59=0,0,(E59/D59)*100)</f>
        <v>0</v>
      </c>
    </row>
    <row r="60" spans="1:6" x14ac:dyDescent="0.2">
      <c r="A60" s="7" t="s">
        <v>41</v>
      </c>
      <c r="B60" s="3" t="s">
        <v>42</v>
      </c>
      <c r="C60" s="9">
        <v>0</v>
      </c>
      <c r="D60" s="9">
        <v>0</v>
      </c>
      <c r="E60" s="9">
        <v>1470927.61</v>
      </c>
      <c r="F60" s="9">
        <f>IF(D60=0,0,(E60/D60)*100)</f>
        <v>0</v>
      </c>
    </row>
    <row r="61" spans="1:6" x14ac:dyDescent="0.2">
      <c r="A61" s="7" t="s">
        <v>43</v>
      </c>
      <c r="B61" s="3" t="s">
        <v>44</v>
      </c>
      <c r="C61" s="9">
        <v>0</v>
      </c>
      <c r="D61" s="9">
        <v>0</v>
      </c>
      <c r="E61" s="9">
        <v>1470927.61</v>
      </c>
      <c r="F61" s="9">
        <f>IF(D61=0,0,(E61/D61)*100)</f>
        <v>0</v>
      </c>
    </row>
    <row r="62" spans="1:6" x14ac:dyDescent="0.2">
      <c r="A62" s="5" t="s">
        <v>61</v>
      </c>
      <c r="B62" s="6" t="s">
        <v>62</v>
      </c>
      <c r="C62" s="8">
        <v>2014985</v>
      </c>
      <c r="D62" s="8">
        <v>414532</v>
      </c>
      <c r="E62" s="8">
        <v>0</v>
      </c>
      <c r="F62" s="8">
        <f>IF(D62=0,0,(E62/D62)*100)</f>
        <v>0</v>
      </c>
    </row>
    <row r="63" spans="1:6" x14ac:dyDescent="0.2">
      <c r="A63" s="7" t="s">
        <v>39</v>
      </c>
      <c r="B63" s="3" t="s">
        <v>40</v>
      </c>
      <c r="C63" s="9">
        <v>2014985</v>
      </c>
      <c r="D63" s="9">
        <v>414532</v>
      </c>
      <c r="E63" s="9">
        <v>0</v>
      </c>
      <c r="F63" s="9">
        <f>IF(D63=0,0,(E63/D63)*100)</f>
        <v>0</v>
      </c>
    </row>
    <row r="64" spans="1:6" x14ac:dyDescent="0.2">
      <c r="A64" s="7" t="s">
        <v>41</v>
      </c>
      <c r="B64" s="3" t="s">
        <v>42</v>
      </c>
      <c r="C64" s="9">
        <v>2014985</v>
      </c>
      <c r="D64" s="9">
        <v>414532</v>
      </c>
      <c r="E64" s="9">
        <v>0</v>
      </c>
      <c r="F64" s="9">
        <f>IF(D64=0,0,(E64/D64)*100)</f>
        <v>0</v>
      </c>
    </row>
    <row r="65" spans="1:6" x14ac:dyDescent="0.2">
      <c r="A65" s="7" t="s">
        <v>49</v>
      </c>
      <c r="B65" s="3" t="s">
        <v>50</v>
      </c>
      <c r="C65" s="9">
        <v>2014985</v>
      </c>
      <c r="D65" s="9">
        <v>414532</v>
      </c>
      <c r="E65" s="9">
        <v>0</v>
      </c>
      <c r="F65" s="9">
        <f>IF(D65=0,0,(E65/D65)*100)</f>
        <v>0</v>
      </c>
    </row>
    <row r="66" spans="1:6" x14ac:dyDescent="0.2">
      <c r="A66" s="7" t="s">
        <v>51</v>
      </c>
      <c r="B66" s="3" t="s">
        <v>52</v>
      </c>
      <c r="C66" s="9">
        <v>2014985</v>
      </c>
      <c r="D66" s="9">
        <v>414532</v>
      </c>
      <c r="E66" s="9">
        <v>0</v>
      </c>
      <c r="F66" s="9">
        <f>IF(D66=0,0,(E66/D66)*100)</f>
        <v>0</v>
      </c>
    </row>
    <row r="67" spans="1:6" x14ac:dyDescent="0.2">
      <c r="A67" s="5" t="s">
        <v>63</v>
      </c>
      <c r="B67" s="6" t="s">
        <v>64</v>
      </c>
      <c r="C67" s="8">
        <v>14848800</v>
      </c>
      <c r="D67" s="8">
        <v>4949600</v>
      </c>
      <c r="E67" s="8">
        <v>0</v>
      </c>
      <c r="F67" s="8">
        <f>IF(D67=0,0,(E67/D67)*100)</f>
        <v>0</v>
      </c>
    </row>
    <row r="68" spans="1:6" x14ac:dyDescent="0.2">
      <c r="A68" s="7" t="s">
        <v>39</v>
      </c>
      <c r="B68" s="3" t="s">
        <v>40</v>
      </c>
      <c r="C68" s="9">
        <v>14848800</v>
      </c>
      <c r="D68" s="9">
        <v>4949600</v>
      </c>
      <c r="E68" s="9">
        <v>0</v>
      </c>
      <c r="F68" s="9">
        <f>IF(D68=0,0,(E68/D68)*100)</f>
        <v>0</v>
      </c>
    </row>
    <row r="69" spans="1:6" x14ac:dyDescent="0.2">
      <c r="A69" s="7" t="s">
        <v>41</v>
      </c>
      <c r="B69" s="3" t="s">
        <v>42</v>
      </c>
      <c r="C69" s="9">
        <v>14848800</v>
      </c>
      <c r="D69" s="9">
        <v>4949600</v>
      </c>
      <c r="E69" s="9">
        <v>0</v>
      </c>
      <c r="F69" s="9">
        <f>IF(D69=0,0,(E69/D69)*100)</f>
        <v>0</v>
      </c>
    </row>
    <row r="70" spans="1:6" x14ac:dyDescent="0.2">
      <c r="A70" s="7" t="s">
        <v>49</v>
      </c>
      <c r="B70" s="3" t="s">
        <v>50</v>
      </c>
      <c r="C70" s="9">
        <v>14848800</v>
      </c>
      <c r="D70" s="9">
        <v>4949600</v>
      </c>
      <c r="E70" s="9">
        <v>0</v>
      </c>
      <c r="F70" s="9">
        <f>IF(D70=0,0,(E70/D70)*100)</f>
        <v>0</v>
      </c>
    </row>
    <row r="71" spans="1:6" x14ac:dyDescent="0.2">
      <c r="A71" s="7" t="s">
        <v>51</v>
      </c>
      <c r="B71" s="3" t="s">
        <v>52</v>
      </c>
      <c r="C71" s="9">
        <v>14848800</v>
      </c>
      <c r="D71" s="9">
        <v>4949600</v>
      </c>
      <c r="E71" s="9">
        <v>0</v>
      </c>
      <c r="F71" s="9">
        <f>IF(D71=0,0,(E71/D71)*100)</f>
        <v>0</v>
      </c>
    </row>
    <row r="72" spans="1:6" x14ac:dyDescent="0.2">
      <c r="A72" s="5" t="s">
        <v>65</v>
      </c>
      <c r="B72" s="6" t="s">
        <v>66</v>
      </c>
      <c r="C72" s="8">
        <v>985015</v>
      </c>
      <c r="D72" s="8">
        <v>85468</v>
      </c>
      <c r="E72" s="8">
        <v>0</v>
      </c>
      <c r="F72" s="8">
        <f>IF(D72=0,0,(E72/D72)*100)</f>
        <v>0</v>
      </c>
    </row>
    <row r="73" spans="1:6" x14ac:dyDescent="0.2">
      <c r="A73" s="7" t="s">
        <v>39</v>
      </c>
      <c r="B73" s="3" t="s">
        <v>40</v>
      </c>
      <c r="C73" s="9">
        <v>985015</v>
      </c>
      <c r="D73" s="9">
        <v>85468</v>
      </c>
      <c r="E73" s="9">
        <v>0</v>
      </c>
      <c r="F73" s="9">
        <f>IF(D73=0,0,(E73/D73)*100)</f>
        <v>0</v>
      </c>
    </row>
    <row r="74" spans="1:6" x14ac:dyDescent="0.2">
      <c r="A74" s="7" t="s">
        <v>41</v>
      </c>
      <c r="B74" s="3" t="s">
        <v>42</v>
      </c>
      <c r="C74" s="9">
        <v>985015</v>
      </c>
      <c r="D74" s="9">
        <v>85468</v>
      </c>
      <c r="E74" s="9">
        <v>0</v>
      </c>
      <c r="F74" s="9">
        <f>IF(D74=0,0,(E74/D74)*100)</f>
        <v>0</v>
      </c>
    </row>
    <row r="75" spans="1:6" x14ac:dyDescent="0.2">
      <c r="A75" s="7" t="s">
        <v>43</v>
      </c>
      <c r="B75" s="3" t="s">
        <v>44</v>
      </c>
      <c r="C75" s="9">
        <v>10000</v>
      </c>
      <c r="D75" s="9">
        <v>10000</v>
      </c>
      <c r="E75" s="9">
        <v>0</v>
      </c>
      <c r="F75" s="9">
        <f>IF(D75=0,0,(E75/D75)*100)</f>
        <v>0</v>
      </c>
    </row>
    <row r="76" spans="1:6" x14ac:dyDescent="0.2">
      <c r="A76" s="7" t="s">
        <v>45</v>
      </c>
      <c r="B76" s="3" t="s">
        <v>46</v>
      </c>
      <c r="C76" s="9">
        <v>899547</v>
      </c>
      <c r="D76" s="9">
        <v>0</v>
      </c>
      <c r="E76" s="9">
        <v>0</v>
      </c>
      <c r="F76" s="9">
        <f>IF(D76=0,0,(E76/D76)*100)</f>
        <v>0</v>
      </c>
    </row>
    <row r="77" spans="1:6" x14ac:dyDescent="0.2">
      <c r="A77" s="7" t="s">
        <v>47</v>
      </c>
      <c r="B77" s="3" t="s">
        <v>48</v>
      </c>
      <c r="C77" s="9">
        <v>899547</v>
      </c>
      <c r="D77" s="9">
        <v>0</v>
      </c>
      <c r="E77" s="9">
        <v>0</v>
      </c>
      <c r="F77" s="9">
        <f>IF(D77=0,0,(E77/D77)*100)</f>
        <v>0</v>
      </c>
    </row>
    <row r="78" spans="1:6" x14ac:dyDescent="0.2">
      <c r="A78" s="7" t="s">
        <v>49</v>
      </c>
      <c r="B78" s="3" t="s">
        <v>50</v>
      </c>
      <c r="C78" s="9">
        <v>75468</v>
      </c>
      <c r="D78" s="9">
        <v>75468</v>
      </c>
      <c r="E78" s="9">
        <v>0</v>
      </c>
      <c r="F78" s="9">
        <f>IF(D78=0,0,(E78/D78)*100)</f>
        <v>0</v>
      </c>
    </row>
    <row r="79" spans="1:6" x14ac:dyDescent="0.2">
      <c r="A79" s="7" t="s">
        <v>51</v>
      </c>
      <c r="B79" s="3" t="s">
        <v>52</v>
      </c>
      <c r="C79" s="9">
        <v>75468</v>
      </c>
      <c r="D79" s="9">
        <v>75468</v>
      </c>
      <c r="E79" s="9">
        <v>0</v>
      </c>
      <c r="F79" s="9">
        <f>IF(D79=0,0,(E79/D79)*100)</f>
        <v>0</v>
      </c>
    </row>
    <row r="80" spans="1:6" x14ac:dyDescent="0.2">
      <c r="A80" s="5" t="s">
        <v>67</v>
      </c>
      <c r="B80" s="6" t="s">
        <v>68</v>
      </c>
      <c r="C80" s="8">
        <v>34797.240000000005</v>
      </c>
      <c r="D80" s="8">
        <v>34797.240000000005</v>
      </c>
      <c r="E80" s="8">
        <v>11018.32</v>
      </c>
      <c r="F80" s="8">
        <f>IF(D80=0,0,(E80/D80)*100)</f>
        <v>31.664350391008018</v>
      </c>
    </row>
    <row r="81" spans="1:6" x14ac:dyDescent="0.2">
      <c r="A81" s="7" t="s">
        <v>11</v>
      </c>
      <c r="B81" s="3" t="s">
        <v>12</v>
      </c>
      <c r="C81" s="9">
        <v>34797.240000000005</v>
      </c>
      <c r="D81" s="9">
        <v>34797.240000000005</v>
      </c>
      <c r="E81" s="9">
        <v>11018.32</v>
      </c>
      <c r="F81" s="9">
        <f>IF(D81=0,0,(E81/D81)*100)</f>
        <v>31.664350391008018</v>
      </c>
    </row>
    <row r="82" spans="1:6" x14ac:dyDescent="0.2">
      <c r="A82" s="7" t="s">
        <v>21</v>
      </c>
      <c r="B82" s="3" t="s">
        <v>22</v>
      </c>
      <c r="C82" s="9">
        <v>34797.240000000005</v>
      </c>
      <c r="D82" s="9">
        <v>34797.240000000005</v>
      </c>
      <c r="E82" s="9">
        <v>11018.32</v>
      </c>
      <c r="F82" s="9">
        <f>IF(D82=0,0,(E82/D82)*100)</f>
        <v>31.664350391008018</v>
      </c>
    </row>
    <row r="83" spans="1:6" x14ac:dyDescent="0.2">
      <c r="A83" s="7" t="s">
        <v>25</v>
      </c>
      <c r="B83" s="3" t="s">
        <v>26</v>
      </c>
      <c r="C83" s="9">
        <v>34797.240000000005</v>
      </c>
      <c r="D83" s="9">
        <v>34797.240000000005</v>
      </c>
      <c r="E83" s="9">
        <v>11018.32</v>
      </c>
      <c r="F83" s="9">
        <f>IF(D83=0,0,(E83/D83)*100)</f>
        <v>31.664350391008018</v>
      </c>
    </row>
    <row r="84" spans="1:6" x14ac:dyDescent="0.2">
      <c r="A84" s="5" t="s">
        <v>69</v>
      </c>
      <c r="B84" s="6" t="s">
        <v>70</v>
      </c>
      <c r="C84" s="8">
        <v>576000</v>
      </c>
      <c r="D84" s="8">
        <v>288000</v>
      </c>
      <c r="E84" s="8">
        <v>171944.59</v>
      </c>
      <c r="F84" s="8">
        <f>IF(D84=0,0,(E84/D84)*100)</f>
        <v>59.702982638888891</v>
      </c>
    </row>
    <row r="85" spans="1:6" x14ac:dyDescent="0.2">
      <c r="A85" s="7" t="s">
        <v>11</v>
      </c>
      <c r="B85" s="3" t="s">
        <v>12</v>
      </c>
      <c r="C85" s="9">
        <v>576000</v>
      </c>
      <c r="D85" s="9">
        <v>288000</v>
      </c>
      <c r="E85" s="9">
        <v>171944.59</v>
      </c>
      <c r="F85" s="9">
        <f>IF(D85=0,0,(E85/D85)*100)</f>
        <v>59.702982638888891</v>
      </c>
    </row>
    <row r="86" spans="1:6" x14ac:dyDescent="0.2">
      <c r="A86" s="7" t="s">
        <v>13</v>
      </c>
      <c r="B86" s="3" t="s">
        <v>14</v>
      </c>
      <c r="C86" s="9">
        <v>576000</v>
      </c>
      <c r="D86" s="9">
        <v>288000</v>
      </c>
      <c r="E86" s="9">
        <v>171944.59</v>
      </c>
      <c r="F86" s="9">
        <f>IF(D86=0,0,(E86/D86)*100)</f>
        <v>59.702982638888891</v>
      </c>
    </row>
    <row r="87" spans="1:6" x14ac:dyDescent="0.2">
      <c r="A87" s="7" t="s">
        <v>15</v>
      </c>
      <c r="B87" s="3" t="s">
        <v>16</v>
      </c>
      <c r="C87" s="9">
        <v>472130</v>
      </c>
      <c r="D87" s="9">
        <v>236064.99999999997</v>
      </c>
      <c r="E87" s="9">
        <v>140938.18</v>
      </c>
      <c r="F87" s="9">
        <f>IF(D87=0,0,(E87/D87)*100)</f>
        <v>59.703124139537842</v>
      </c>
    </row>
    <row r="88" spans="1:6" x14ac:dyDescent="0.2">
      <c r="A88" s="7" t="s">
        <v>17</v>
      </c>
      <c r="B88" s="3" t="s">
        <v>18</v>
      </c>
      <c r="C88" s="9">
        <v>472130</v>
      </c>
      <c r="D88" s="9">
        <v>236064.99999999997</v>
      </c>
      <c r="E88" s="9">
        <v>140938.18</v>
      </c>
      <c r="F88" s="9">
        <f>IF(D88=0,0,(E88/D88)*100)</f>
        <v>59.703124139537842</v>
      </c>
    </row>
    <row r="89" spans="1:6" x14ac:dyDescent="0.2">
      <c r="A89" s="7" t="s">
        <v>19</v>
      </c>
      <c r="B89" s="3" t="s">
        <v>20</v>
      </c>
      <c r="C89" s="9">
        <v>103870</v>
      </c>
      <c r="D89" s="9">
        <v>51935.000000000007</v>
      </c>
      <c r="E89" s="9">
        <v>31006.41</v>
      </c>
      <c r="F89" s="9">
        <f>IF(D89=0,0,(E89/D89)*100)</f>
        <v>59.702339462790022</v>
      </c>
    </row>
    <row r="90" spans="1:6" x14ac:dyDescent="0.2">
      <c r="A90" s="5" t="s">
        <v>71</v>
      </c>
      <c r="B90" s="6" t="s">
        <v>72</v>
      </c>
      <c r="C90" s="8">
        <v>0</v>
      </c>
      <c r="D90" s="8">
        <v>0</v>
      </c>
      <c r="E90" s="8">
        <v>339261.67000000004</v>
      </c>
      <c r="F90" s="8">
        <f>IF(D90=0,0,(E90/D90)*100)</f>
        <v>0</v>
      </c>
    </row>
    <row r="91" spans="1:6" x14ac:dyDescent="0.2">
      <c r="A91" s="7" t="s">
        <v>11</v>
      </c>
      <c r="B91" s="3" t="s">
        <v>12</v>
      </c>
      <c r="C91" s="9">
        <v>0</v>
      </c>
      <c r="D91" s="9">
        <v>0</v>
      </c>
      <c r="E91" s="9">
        <v>339261.67000000004</v>
      </c>
      <c r="F91" s="9">
        <f>IF(D91=0,0,(E91/D91)*100)</f>
        <v>0</v>
      </c>
    </row>
    <row r="92" spans="1:6" x14ac:dyDescent="0.2">
      <c r="A92" s="7" t="s">
        <v>13</v>
      </c>
      <c r="B92" s="3" t="s">
        <v>14</v>
      </c>
      <c r="C92" s="9">
        <v>0</v>
      </c>
      <c r="D92" s="9">
        <v>0</v>
      </c>
      <c r="E92" s="9">
        <v>161040</v>
      </c>
      <c r="F92" s="9">
        <f>IF(D92=0,0,(E92/D92)*100)</f>
        <v>0</v>
      </c>
    </row>
    <row r="93" spans="1:6" x14ac:dyDescent="0.2">
      <c r="A93" s="7" t="s">
        <v>15</v>
      </c>
      <c r="B93" s="3" t="s">
        <v>16</v>
      </c>
      <c r="C93" s="9">
        <v>0</v>
      </c>
      <c r="D93" s="9">
        <v>0</v>
      </c>
      <c r="E93" s="9">
        <v>132000</v>
      </c>
      <c r="F93" s="9">
        <f>IF(D93=0,0,(E93/D93)*100)</f>
        <v>0</v>
      </c>
    </row>
    <row r="94" spans="1:6" x14ac:dyDescent="0.2">
      <c r="A94" s="7" t="s">
        <v>17</v>
      </c>
      <c r="B94" s="3" t="s">
        <v>18</v>
      </c>
      <c r="C94" s="9">
        <v>0</v>
      </c>
      <c r="D94" s="9">
        <v>0</v>
      </c>
      <c r="E94" s="9">
        <v>132000</v>
      </c>
      <c r="F94" s="9">
        <f>IF(D94=0,0,(E94/D94)*100)</f>
        <v>0</v>
      </c>
    </row>
    <row r="95" spans="1:6" x14ac:dyDescent="0.2">
      <c r="A95" s="7" t="s">
        <v>19</v>
      </c>
      <c r="B95" s="3" t="s">
        <v>20</v>
      </c>
      <c r="C95" s="9">
        <v>0</v>
      </c>
      <c r="D95" s="9">
        <v>0</v>
      </c>
      <c r="E95" s="9">
        <v>29040</v>
      </c>
      <c r="F95" s="9">
        <f>IF(D95=0,0,(E95/D95)*100)</f>
        <v>0</v>
      </c>
    </row>
    <row r="96" spans="1:6" x14ac:dyDescent="0.2">
      <c r="A96" s="7" t="s">
        <v>21</v>
      </c>
      <c r="B96" s="3" t="s">
        <v>22</v>
      </c>
      <c r="C96" s="9">
        <v>0</v>
      </c>
      <c r="D96" s="9">
        <v>0</v>
      </c>
      <c r="E96" s="9">
        <v>178221.67</v>
      </c>
      <c r="F96" s="9">
        <f>IF(D96=0,0,(E96/D96)*100)</f>
        <v>0</v>
      </c>
    </row>
    <row r="97" spans="1:6" x14ac:dyDescent="0.2">
      <c r="A97" s="7" t="s">
        <v>23</v>
      </c>
      <c r="B97" s="3" t="s">
        <v>24</v>
      </c>
      <c r="C97" s="9">
        <v>0</v>
      </c>
      <c r="D97" s="9">
        <v>0</v>
      </c>
      <c r="E97" s="9">
        <v>178221.67</v>
      </c>
      <c r="F97" s="9">
        <f>IF(D97=0,0,(E97/D97)*100)</f>
        <v>0</v>
      </c>
    </row>
    <row r="98" spans="1:6" x14ac:dyDescent="0.2">
      <c r="A98" s="5" t="s">
        <v>73</v>
      </c>
      <c r="B98" s="6" t="s">
        <v>74</v>
      </c>
      <c r="C98" s="8">
        <v>0</v>
      </c>
      <c r="D98" s="8">
        <v>0</v>
      </c>
      <c r="E98" s="8">
        <v>3612367.86</v>
      </c>
      <c r="F98" s="8">
        <f>IF(D98=0,0,(E98/D98)*100)</f>
        <v>0</v>
      </c>
    </row>
    <row r="99" spans="1:6" x14ac:dyDescent="0.2">
      <c r="A99" s="7" t="s">
        <v>11</v>
      </c>
      <c r="B99" s="3" t="s">
        <v>12</v>
      </c>
      <c r="C99" s="9">
        <v>0</v>
      </c>
      <c r="D99" s="9">
        <v>0</v>
      </c>
      <c r="E99" s="9">
        <v>3612367.86</v>
      </c>
      <c r="F99" s="9">
        <f>IF(D99=0,0,(E99/D99)*100)</f>
        <v>0</v>
      </c>
    </row>
    <row r="100" spans="1:6" x14ac:dyDescent="0.2">
      <c r="A100" s="7" t="s">
        <v>21</v>
      </c>
      <c r="B100" s="3" t="s">
        <v>22</v>
      </c>
      <c r="C100" s="9">
        <v>0</v>
      </c>
      <c r="D100" s="9">
        <v>0</v>
      </c>
      <c r="E100" s="9">
        <v>3612367.86</v>
      </c>
      <c r="F100" s="9">
        <f>IF(D100=0,0,(E100/D100)*100)</f>
        <v>0</v>
      </c>
    </row>
    <row r="101" spans="1:6" x14ac:dyDescent="0.2">
      <c r="A101" s="7" t="s">
        <v>23</v>
      </c>
      <c r="B101" s="3" t="s">
        <v>24</v>
      </c>
      <c r="C101" s="9">
        <v>0</v>
      </c>
      <c r="D101" s="9">
        <v>0</v>
      </c>
      <c r="E101" s="9">
        <v>3612367.86</v>
      </c>
      <c r="F101" s="9">
        <f>IF(D101=0,0,(E101/D101)*100)</f>
        <v>0</v>
      </c>
    </row>
    <row r="102" spans="1:6" x14ac:dyDescent="0.2">
      <c r="A102" s="5" t="s">
        <v>75</v>
      </c>
      <c r="B102" s="6" t="s">
        <v>76</v>
      </c>
      <c r="C102" s="8">
        <v>0</v>
      </c>
      <c r="D102" s="8">
        <v>0</v>
      </c>
      <c r="E102" s="8">
        <v>6000</v>
      </c>
      <c r="F102" s="8">
        <f>IF(D102=0,0,(E102/D102)*100)</f>
        <v>0</v>
      </c>
    </row>
    <row r="103" spans="1:6" x14ac:dyDescent="0.2">
      <c r="A103" s="7" t="s">
        <v>39</v>
      </c>
      <c r="B103" s="3" t="s">
        <v>40</v>
      </c>
      <c r="C103" s="9">
        <v>0</v>
      </c>
      <c r="D103" s="9">
        <v>0</v>
      </c>
      <c r="E103" s="9">
        <v>6000</v>
      </c>
      <c r="F103" s="9">
        <f>IF(D103=0,0,(E103/D103)*100)</f>
        <v>0</v>
      </c>
    </row>
    <row r="104" spans="1:6" x14ac:dyDescent="0.2">
      <c r="A104" s="7" t="s">
        <v>41</v>
      </c>
      <c r="B104" s="3" t="s">
        <v>42</v>
      </c>
      <c r="C104" s="9">
        <v>0</v>
      </c>
      <c r="D104" s="9">
        <v>0</v>
      </c>
      <c r="E104" s="9">
        <v>6000</v>
      </c>
      <c r="F104" s="9">
        <f>IF(D104=0,0,(E104/D104)*100)</f>
        <v>0</v>
      </c>
    </row>
    <row r="105" spans="1:6" x14ac:dyDescent="0.2">
      <c r="A105" s="7" t="s">
        <v>43</v>
      </c>
      <c r="B105" s="3" t="s">
        <v>44</v>
      </c>
      <c r="C105" s="9">
        <v>0</v>
      </c>
      <c r="D105" s="9">
        <v>0</v>
      </c>
      <c r="E105" s="9">
        <v>6000</v>
      </c>
      <c r="F105" s="9">
        <f>IF(D105=0,0,(E105/D105)*100)</f>
        <v>0</v>
      </c>
    </row>
    <row r="106" spans="1:6" x14ac:dyDescent="0.2">
      <c r="A106" s="5" t="s">
        <v>77</v>
      </c>
      <c r="B106" s="6" t="s">
        <v>78</v>
      </c>
      <c r="C106" s="8">
        <v>0</v>
      </c>
      <c r="D106" s="8">
        <v>0</v>
      </c>
      <c r="E106" s="8">
        <v>1238380</v>
      </c>
      <c r="F106" s="8">
        <f>IF(D106=0,0,(E106/D106)*100)</f>
        <v>0</v>
      </c>
    </row>
    <row r="107" spans="1:6" x14ac:dyDescent="0.2">
      <c r="A107" s="7" t="s">
        <v>11</v>
      </c>
      <c r="B107" s="3" t="s">
        <v>12</v>
      </c>
      <c r="C107" s="9">
        <v>0</v>
      </c>
      <c r="D107" s="9">
        <v>0</v>
      </c>
      <c r="E107" s="9">
        <v>1238380</v>
      </c>
      <c r="F107" s="9">
        <f>IF(D107=0,0,(E107/D107)*100)</f>
        <v>0</v>
      </c>
    </row>
    <row r="108" spans="1:6" x14ac:dyDescent="0.2">
      <c r="A108" s="7" t="s">
        <v>21</v>
      </c>
      <c r="B108" s="3" t="s">
        <v>22</v>
      </c>
      <c r="C108" s="9">
        <v>0</v>
      </c>
      <c r="D108" s="9">
        <v>0</v>
      </c>
      <c r="E108" s="9">
        <v>1238380</v>
      </c>
      <c r="F108" s="9">
        <f>IF(D108=0,0,(E108/D108)*100)</f>
        <v>0</v>
      </c>
    </row>
    <row r="109" spans="1:6" x14ac:dyDescent="0.2">
      <c r="A109" s="7" t="s">
        <v>23</v>
      </c>
      <c r="B109" s="3" t="s">
        <v>24</v>
      </c>
      <c r="C109" s="9">
        <v>0</v>
      </c>
      <c r="D109" s="9">
        <v>0</v>
      </c>
      <c r="E109" s="9">
        <v>1238380</v>
      </c>
      <c r="F109" s="9">
        <f>IF(D109=0,0,(E109/D109)*100)</f>
        <v>0</v>
      </c>
    </row>
    <row r="110" spans="1:6" x14ac:dyDescent="0.2">
      <c r="A110" s="5" t="s">
        <v>79</v>
      </c>
      <c r="B110" s="6" t="s">
        <v>80</v>
      </c>
      <c r="C110" s="8">
        <v>0</v>
      </c>
      <c r="D110" s="8">
        <v>0</v>
      </c>
      <c r="E110" s="8">
        <v>6500</v>
      </c>
      <c r="F110" s="8">
        <f>IF(D110=0,0,(E110/D110)*100)</f>
        <v>0</v>
      </c>
    </row>
    <row r="111" spans="1:6" x14ac:dyDescent="0.2">
      <c r="A111" s="7" t="s">
        <v>39</v>
      </c>
      <c r="B111" s="3" t="s">
        <v>40</v>
      </c>
      <c r="C111" s="9">
        <v>0</v>
      </c>
      <c r="D111" s="9">
        <v>0</v>
      </c>
      <c r="E111" s="9">
        <v>6500</v>
      </c>
      <c r="F111" s="9">
        <f>IF(D111=0,0,(E111/D111)*100)</f>
        <v>0</v>
      </c>
    </row>
    <row r="112" spans="1:6" x14ac:dyDescent="0.2">
      <c r="A112" s="7" t="s">
        <v>41</v>
      </c>
      <c r="B112" s="3" t="s">
        <v>42</v>
      </c>
      <c r="C112" s="9">
        <v>0</v>
      </c>
      <c r="D112" s="9">
        <v>0</v>
      </c>
      <c r="E112" s="9">
        <v>6500</v>
      </c>
      <c r="F112" s="9">
        <f>IF(D112=0,0,(E112/D112)*100)</f>
        <v>0</v>
      </c>
    </row>
    <row r="113" spans="1:6" x14ac:dyDescent="0.2">
      <c r="A113" s="7" t="s">
        <v>43</v>
      </c>
      <c r="B113" s="3" t="s">
        <v>44</v>
      </c>
      <c r="C113" s="9">
        <v>0</v>
      </c>
      <c r="D113" s="9">
        <v>0</v>
      </c>
      <c r="E113" s="9">
        <v>6500</v>
      </c>
      <c r="F113" s="9">
        <f>IF(D113=0,0,(E113/D113)*100)</f>
        <v>0</v>
      </c>
    </row>
    <row r="114" spans="1:6" x14ac:dyDescent="0.2">
      <c r="A114" s="5" t="s">
        <v>81</v>
      </c>
      <c r="B114" s="6" t="s">
        <v>82</v>
      </c>
      <c r="C114" s="8">
        <v>197300</v>
      </c>
      <c r="D114" s="8">
        <v>197300</v>
      </c>
      <c r="E114" s="8">
        <v>0</v>
      </c>
      <c r="F114" s="8">
        <f>IF(D114=0,0,(E114/D114)*100)</f>
        <v>0</v>
      </c>
    </row>
    <row r="115" spans="1:6" x14ac:dyDescent="0.2">
      <c r="A115" s="7" t="s">
        <v>11</v>
      </c>
      <c r="B115" s="3" t="s">
        <v>12</v>
      </c>
      <c r="C115" s="9">
        <v>197300</v>
      </c>
      <c r="D115" s="9">
        <v>197300</v>
      </c>
      <c r="E115" s="9">
        <v>0</v>
      </c>
      <c r="F115" s="9">
        <f>IF(D115=0,0,(E115/D115)*100)</f>
        <v>0</v>
      </c>
    </row>
    <row r="116" spans="1:6" x14ac:dyDescent="0.2">
      <c r="A116" s="7" t="s">
        <v>21</v>
      </c>
      <c r="B116" s="3" t="s">
        <v>22</v>
      </c>
      <c r="C116" s="9">
        <v>197300</v>
      </c>
      <c r="D116" s="9">
        <v>197300</v>
      </c>
      <c r="E116" s="9">
        <v>0</v>
      </c>
      <c r="F116" s="9">
        <f>IF(D116=0,0,(E116/D116)*100)</f>
        <v>0</v>
      </c>
    </row>
    <row r="117" spans="1:6" x14ac:dyDescent="0.2">
      <c r="A117" s="7" t="s">
        <v>33</v>
      </c>
      <c r="B117" s="3" t="s">
        <v>34</v>
      </c>
      <c r="C117" s="9">
        <v>197300</v>
      </c>
      <c r="D117" s="9">
        <v>197300</v>
      </c>
      <c r="E117" s="9">
        <v>0</v>
      </c>
      <c r="F117" s="9">
        <f>IF(D117=0,0,(E117/D117)*100)</f>
        <v>0</v>
      </c>
    </row>
    <row r="118" spans="1:6" x14ac:dyDescent="0.2">
      <c r="A118" s="7" t="s">
        <v>35</v>
      </c>
      <c r="B118" s="3" t="s">
        <v>36</v>
      </c>
      <c r="C118" s="9">
        <v>197300</v>
      </c>
      <c r="D118" s="9">
        <v>197300</v>
      </c>
      <c r="E118" s="9">
        <v>0</v>
      </c>
      <c r="F118" s="9">
        <f>IF(D118=0,0,(E118/D118)*100)</f>
        <v>0</v>
      </c>
    </row>
    <row r="119" spans="1:6" x14ac:dyDescent="0.2">
      <c r="A119" s="5" t="s">
        <v>83</v>
      </c>
      <c r="B119" s="6" t="s">
        <v>84</v>
      </c>
      <c r="C119" s="8">
        <v>0</v>
      </c>
      <c r="D119" s="8">
        <v>0</v>
      </c>
      <c r="E119" s="8">
        <v>178698</v>
      </c>
      <c r="F119" s="8">
        <f>IF(D119=0,0,(E119/D119)*100)</f>
        <v>0</v>
      </c>
    </row>
    <row r="120" spans="1:6" x14ac:dyDescent="0.2">
      <c r="A120" s="7" t="s">
        <v>11</v>
      </c>
      <c r="B120" s="3" t="s">
        <v>12</v>
      </c>
      <c r="C120" s="9">
        <v>0</v>
      </c>
      <c r="D120" s="9">
        <v>0</v>
      </c>
      <c r="E120" s="9">
        <v>178698</v>
      </c>
      <c r="F120" s="9">
        <f>IF(D120=0,0,(E120/D120)*100)</f>
        <v>0</v>
      </c>
    </row>
    <row r="121" spans="1:6" x14ac:dyDescent="0.2">
      <c r="A121" s="7" t="s">
        <v>21</v>
      </c>
      <c r="B121" s="3" t="s">
        <v>22</v>
      </c>
      <c r="C121" s="9">
        <v>0</v>
      </c>
      <c r="D121" s="9">
        <v>0</v>
      </c>
      <c r="E121" s="9">
        <v>178698</v>
      </c>
      <c r="F121" s="9">
        <f>IF(D121=0,0,(E121/D121)*100)</f>
        <v>0</v>
      </c>
    </row>
    <row r="122" spans="1:6" x14ac:dyDescent="0.2">
      <c r="A122" s="7" t="s">
        <v>23</v>
      </c>
      <c r="B122" s="3" t="s">
        <v>24</v>
      </c>
      <c r="C122" s="9">
        <v>0</v>
      </c>
      <c r="D122" s="9">
        <v>0</v>
      </c>
      <c r="E122" s="9">
        <v>178698</v>
      </c>
      <c r="F122" s="9">
        <f>IF(D122=0,0,(E122/D122)*100)</f>
        <v>0</v>
      </c>
    </row>
    <row r="123" spans="1:6" x14ac:dyDescent="0.2">
      <c r="A123" s="5" t="s">
        <v>85</v>
      </c>
      <c r="B123" s="6" t="s">
        <v>86</v>
      </c>
      <c r="C123" s="8">
        <v>1985</v>
      </c>
      <c r="D123" s="8">
        <v>996</v>
      </c>
      <c r="E123" s="8">
        <v>0</v>
      </c>
      <c r="F123" s="8">
        <f>IF(D123=0,0,(E123/D123)*100)</f>
        <v>0</v>
      </c>
    </row>
    <row r="124" spans="1:6" x14ac:dyDescent="0.2">
      <c r="A124" s="7" t="s">
        <v>11</v>
      </c>
      <c r="B124" s="3" t="s">
        <v>12</v>
      </c>
      <c r="C124" s="9">
        <v>1985</v>
      </c>
      <c r="D124" s="9">
        <v>996</v>
      </c>
      <c r="E124" s="9">
        <v>0</v>
      </c>
      <c r="F124" s="9">
        <f>IF(D124=0,0,(E124/D124)*100)</f>
        <v>0</v>
      </c>
    </row>
    <row r="125" spans="1:6" x14ac:dyDescent="0.2">
      <c r="A125" s="7" t="s">
        <v>21</v>
      </c>
      <c r="B125" s="3" t="s">
        <v>22</v>
      </c>
      <c r="C125" s="9">
        <v>1985</v>
      </c>
      <c r="D125" s="9">
        <v>996</v>
      </c>
      <c r="E125" s="9">
        <v>0</v>
      </c>
      <c r="F125" s="9">
        <f>IF(D125=0,0,(E125/D125)*100)</f>
        <v>0</v>
      </c>
    </row>
    <row r="126" spans="1:6" x14ac:dyDescent="0.2">
      <c r="A126" s="7" t="s">
        <v>33</v>
      </c>
      <c r="B126" s="3" t="s">
        <v>34</v>
      </c>
      <c r="C126" s="9">
        <v>1985</v>
      </c>
      <c r="D126" s="9">
        <v>996</v>
      </c>
      <c r="E126" s="9">
        <v>0</v>
      </c>
      <c r="F126" s="9">
        <f>IF(D126=0,0,(E126/D126)*100)</f>
        <v>0</v>
      </c>
    </row>
    <row r="127" spans="1:6" x14ac:dyDescent="0.2">
      <c r="A127" s="7" t="s">
        <v>37</v>
      </c>
      <c r="B127" s="3" t="s">
        <v>38</v>
      </c>
      <c r="C127" s="9">
        <v>1985</v>
      </c>
      <c r="D127" s="9">
        <v>996</v>
      </c>
      <c r="E127" s="9">
        <v>0</v>
      </c>
      <c r="F127" s="9">
        <f>IF(D127=0,0,(E127/D127)*100)</f>
        <v>0</v>
      </c>
    </row>
    <row r="128" spans="1:6" x14ac:dyDescent="0.2">
      <c r="A128" s="6" t="s">
        <v>87</v>
      </c>
      <c r="B128" s="6"/>
      <c r="C128" s="8">
        <v>18674482.239999998</v>
      </c>
      <c r="D128" s="8">
        <v>5978493.2400000002</v>
      </c>
      <c r="E128" s="8">
        <v>9807597.9399999995</v>
      </c>
      <c r="F128" s="8">
        <f>IF(D128=0,0,(E128/D128)*100)</f>
        <v>164.04798912175403</v>
      </c>
    </row>
    <row r="129" spans="1:6" x14ac:dyDescent="0.2">
      <c r="A129" s="7" t="s">
        <v>11</v>
      </c>
      <c r="B129" s="3" t="s">
        <v>12</v>
      </c>
      <c r="C129" s="9">
        <v>825682.24</v>
      </c>
      <c r="D129" s="9">
        <v>528893.24</v>
      </c>
      <c r="E129" s="9">
        <v>7296867.8399999999</v>
      </c>
      <c r="F129" s="9">
        <f>IF(D129=0,0,(E129/D129)*100)</f>
        <v>1379.6485354965021</v>
      </c>
    </row>
    <row r="130" spans="1:6" x14ac:dyDescent="0.2">
      <c r="A130" s="7" t="s">
        <v>13</v>
      </c>
      <c r="B130" s="3" t="s">
        <v>14</v>
      </c>
      <c r="C130" s="9">
        <v>576000</v>
      </c>
      <c r="D130" s="9">
        <v>288000</v>
      </c>
      <c r="E130" s="9">
        <v>332984.58999999997</v>
      </c>
      <c r="F130" s="9">
        <f>IF(D130=0,0,(E130/D130)*100)</f>
        <v>115.61964930555555</v>
      </c>
    </row>
    <row r="131" spans="1:6" x14ac:dyDescent="0.2">
      <c r="A131" s="7" t="s">
        <v>15</v>
      </c>
      <c r="B131" s="3" t="s">
        <v>16</v>
      </c>
      <c r="C131" s="9">
        <v>472130</v>
      </c>
      <c r="D131" s="9">
        <v>236064.99999999997</v>
      </c>
      <c r="E131" s="9">
        <v>272938.18</v>
      </c>
      <c r="F131" s="9">
        <f>IF(D131=0,0,(E131/D131)*100)</f>
        <v>115.61992671509967</v>
      </c>
    </row>
    <row r="132" spans="1:6" x14ac:dyDescent="0.2">
      <c r="A132" s="7" t="s">
        <v>17</v>
      </c>
      <c r="B132" s="3" t="s">
        <v>18</v>
      </c>
      <c r="C132" s="9">
        <v>472130</v>
      </c>
      <c r="D132" s="9">
        <v>236064.99999999997</v>
      </c>
      <c r="E132" s="9">
        <v>272938.18</v>
      </c>
      <c r="F132" s="9">
        <f>IF(D132=0,0,(E132/D132)*100)</f>
        <v>115.61992671509967</v>
      </c>
    </row>
    <row r="133" spans="1:6" x14ac:dyDescent="0.2">
      <c r="A133" s="7" t="s">
        <v>19</v>
      </c>
      <c r="B133" s="3" t="s">
        <v>20</v>
      </c>
      <c r="C133" s="9">
        <v>103870</v>
      </c>
      <c r="D133" s="9">
        <v>51935.000000000007</v>
      </c>
      <c r="E133" s="9">
        <v>60046.41</v>
      </c>
      <c r="F133" s="9">
        <f>IF(D133=0,0,(E133/D133)*100)</f>
        <v>115.61838837007797</v>
      </c>
    </row>
    <row r="134" spans="1:6" x14ac:dyDescent="0.2">
      <c r="A134" s="7" t="s">
        <v>21</v>
      </c>
      <c r="B134" s="3" t="s">
        <v>22</v>
      </c>
      <c r="C134" s="9">
        <v>249682.24</v>
      </c>
      <c r="D134" s="9">
        <v>240893.24</v>
      </c>
      <c r="E134" s="9">
        <v>6963883.25</v>
      </c>
      <c r="F134" s="9">
        <f>IF(D134=0,0,(E134/D134)*100)</f>
        <v>2890.8587264632251</v>
      </c>
    </row>
    <row r="135" spans="1:6" x14ac:dyDescent="0.2">
      <c r="A135" s="7" t="s">
        <v>23</v>
      </c>
      <c r="B135" s="3" t="s">
        <v>24</v>
      </c>
      <c r="C135" s="9">
        <v>600</v>
      </c>
      <c r="D135" s="9">
        <v>300</v>
      </c>
      <c r="E135" s="9">
        <v>6193580.3399999999</v>
      </c>
      <c r="F135" s="9">
        <f>IF(D135=0,0,(E135/D135)*100)</f>
        <v>2064526.7799999998</v>
      </c>
    </row>
    <row r="136" spans="1:6" x14ac:dyDescent="0.2">
      <c r="A136" s="7" t="s">
        <v>25</v>
      </c>
      <c r="B136" s="3" t="s">
        <v>26</v>
      </c>
      <c r="C136" s="9">
        <v>34797.240000000005</v>
      </c>
      <c r="D136" s="9">
        <v>34797.240000000005</v>
      </c>
      <c r="E136" s="9">
        <v>11018.32</v>
      </c>
      <c r="F136" s="9">
        <f>IF(D136=0,0,(E136/D136)*100)</f>
        <v>31.664350391008018</v>
      </c>
    </row>
    <row r="137" spans="1:6" x14ac:dyDescent="0.2">
      <c r="A137" s="7" t="s">
        <v>27</v>
      </c>
      <c r="B137" s="3" t="s">
        <v>28</v>
      </c>
      <c r="C137" s="9">
        <v>5000</v>
      </c>
      <c r="D137" s="9">
        <v>2500</v>
      </c>
      <c r="E137" s="9">
        <v>757191.06</v>
      </c>
      <c r="F137" s="9">
        <f>IF(D137=0,0,(E137/D137)*100)</f>
        <v>30287.642400000004</v>
      </c>
    </row>
    <row r="138" spans="1:6" x14ac:dyDescent="0.2">
      <c r="A138" s="7" t="s">
        <v>29</v>
      </c>
      <c r="B138" s="3" t="s">
        <v>30</v>
      </c>
      <c r="C138" s="9">
        <v>10000</v>
      </c>
      <c r="D138" s="9">
        <v>5000</v>
      </c>
      <c r="E138" s="9">
        <v>2093.5300000000002</v>
      </c>
      <c r="F138" s="9">
        <f>IF(D138=0,0,(E138/D138)*100)</f>
        <v>41.870600000000003</v>
      </c>
    </row>
    <row r="139" spans="1:6" x14ac:dyDescent="0.2">
      <c r="A139" s="7" t="s">
        <v>31</v>
      </c>
      <c r="B139" s="3" t="s">
        <v>32</v>
      </c>
      <c r="C139" s="9">
        <v>10000</v>
      </c>
      <c r="D139" s="9">
        <v>5000</v>
      </c>
      <c r="E139" s="9">
        <v>2093.5300000000002</v>
      </c>
      <c r="F139" s="9">
        <f>IF(D139=0,0,(E139/D139)*100)</f>
        <v>41.870600000000003</v>
      </c>
    </row>
    <row r="140" spans="1:6" x14ac:dyDescent="0.2">
      <c r="A140" s="7" t="s">
        <v>33</v>
      </c>
      <c r="B140" s="3" t="s">
        <v>34</v>
      </c>
      <c r="C140" s="9">
        <v>199285</v>
      </c>
      <c r="D140" s="9">
        <v>198296</v>
      </c>
      <c r="E140" s="9">
        <v>0</v>
      </c>
      <c r="F140" s="9">
        <f>IF(D140=0,0,(E140/D140)*100)</f>
        <v>0</v>
      </c>
    </row>
    <row r="141" spans="1:6" x14ac:dyDescent="0.2">
      <c r="A141" s="7" t="s">
        <v>35</v>
      </c>
      <c r="B141" s="3" t="s">
        <v>36</v>
      </c>
      <c r="C141" s="9">
        <v>197300</v>
      </c>
      <c r="D141" s="9">
        <v>197300</v>
      </c>
      <c r="E141" s="9">
        <v>0</v>
      </c>
      <c r="F141" s="9">
        <f>IF(D141=0,0,(E141/D141)*100)</f>
        <v>0</v>
      </c>
    </row>
    <row r="142" spans="1:6" x14ac:dyDescent="0.2">
      <c r="A142" s="7" t="s">
        <v>37</v>
      </c>
      <c r="B142" s="3" t="s">
        <v>38</v>
      </c>
      <c r="C142" s="9">
        <v>1985</v>
      </c>
      <c r="D142" s="9">
        <v>996</v>
      </c>
      <c r="E142" s="9">
        <v>0</v>
      </c>
      <c r="F142" s="9">
        <f>IF(D142=0,0,(E142/D142)*100)</f>
        <v>0</v>
      </c>
    </row>
    <row r="143" spans="1:6" x14ac:dyDescent="0.2">
      <c r="A143" s="7" t="s">
        <v>39</v>
      </c>
      <c r="B143" s="3" t="s">
        <v>40</v>
      </c>
      <c r="C143" s="9">
        <v>17848800</v>
      </c>
      <c r="D143" s="9">
        <v>5449600</v>
      </c>
      <c r="E143" s="9">
        <v>2510730.1</v>
      </c>
      <c r="F143" s="9">
        <f>IF(D143=0,0,(E143/D143)*100)</f>
        <v>46.071823620082206</v>
      </c>
    </row>
    <row r="144" spans="1:6" x14ac:dyDescent="0.2">
      <c r="A144" s="7" t="s">
        <v>41</v>
      </c>
      <c r="B144" s="3" t="s">
        <v>42</v>
      </c>
      <c r="C144" s="9">
        <v>17848800</v>
      </c>
      <c r="D144" s="9">
        <v>5449600</v>
      </c>
      <c r="E144" s="9">
        <v>2510730.1</v>
      </c>
      <c r="F144" s="9">
        <f>IF(D144=0,0,(E144/D144)*100)</f>
        <v>46.071823620082206</v>
      </c>
    </row>
    <row r="145" spans="1:6" x14ac:dyDescent="0.2">
      <c r="A145" s="7" t="s">
        <v>43</v>
      </c>
      <c r="B145" s="3" t="s">
        <v>44</v>
      </c>
      <c r="C145" s="9">
        <v>10000</v>
      </c>
      <c r="D145" s="9">
        <v>10000</v>
      </c>
      <c r="E145" s="9">
        <v>2510730.1</v>
      </c>
      <c r="F145" s="9">
        <f>IF(D145=0,0,(E145/D145)*100)</f>
        <v>25107.300999999999</v>
      </c>
    </row>
    <row r="146" spans="1:6" x14ac:dyDescent="0.2">
      <c r="A146" s="7" t="s">
        <v>45</v>
      </c>
      <c r="B146" s="3" t="s">
        <v>46</v>
      </c>
      <c r="C146" s="9">
        <v>899547</v>
      </c>
      <c r="D146" s="9">
        <v>0</v>
      </c>
      <c r="E146" s="9">
        <v>0</v>
      </c>
      <c r="F146" s="9">
        <f>IF(D146=0,0,(E146/D146)*100)</f>
        <v>0</v>
      </c>
    </row>
    <row r="147" spans="1:6" x14ac:dyDescent="0.2">
      <c r="A147" s="7" t="s">
        <v>47</v>
      </c>
      <c r="B147" s="3" t="s">
        <v>48</v>
      </c>
      <c r="C147" s="9">
        <v>899547</v>
      </c>
      <c r="D147" s="9">
        <v>0</v>
      </c>
      <c r="E147" s="9">
        <v>0</v>
      </c>
      <c r="F147" s="9">
        <f>IF(D147=0,0,(E147/D147)*100)</f>
        <v>0</v>
      </c>
    </row>
    <row r="148" spans="1:6" x14ac:dyDescent="0.2">
      <c r="A148" s="7" t="s">
        <v>49</v>
      </c>
      <c r="B148" s="3" t="s">
        <v>50</v>
      </c>
      <c r="C148" s="9">
        <v>16939253</v>
      </c>
      <c r="D148" s="9">
        <v>5439600</v>
      </c>
      <c r="E148" s="9">
        <v>0</v>
      </c>
      <c r="F148" s="9">
        <f>IF(D148=0,0,(E148/D148)*100)</f>
        <v>0</v>
      </c>
    </row>
    <row r="149" spans="1:6" x14ac:dyDescent="0.2">
      <c r="A149" s="7" t="s">
        <v>51</v>
      </c>
      <c r="B149" s="3" t="s">
        <v>52</v>
      </c>
      <c r="C149" s="9">
        <v>16939253</v>
      </c>
      <c r="D149" s="9">
        <v>5439600</v>
      </c>
      <c r="E149" s="9">
        <v>0</v>
      </c>
      <c r="F149" s="9">
        <f>IF(D149=0,0,(E149/D149)*100)</f>
        <v>0</v>
      </c>
    </row>
  </sheetData>
  <mergeCells count="2">
    <mergeCell ref="A1:E1"/>
    <mergeCell ref="A2:E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cp:lastPrinted>2026-07-10T08:17:05Z</cp:lastPrinted>
  <dcterms:created xsi:type="dcterms:W3CDTF">2026-07-10T08:15:23Z</dcterms:created>
  <dcterms:modified xsi:type="dcterms:W3CDTF">2026-07-10T08:17:17Z</dcterms:modified>
</cp:coreProperties>
</file>