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и\сесія\сесія 2021\153\"/>
    </mc:Choice>
  </mc:AlternateContent>
  <bookViews>
    <workbookView xWindow="0" yWindow="0" windowWidth="25260" windowHeight="979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D18" i="1" l="1"/>
  <c r="D17" i="1"/>
  <c r="D21" i="1" s="1"/>
  <c r="D22" i="1" s="1"/>
  <c r="D34" i="1"/>
  <c r="D31" i="1"/>
  <c r="D37" i="1" l="1"/>
  <c r="D38" i="1" s="1"/>
</calcChain>
</file>

<file path=xl/sharedStrings.xml><?xml version="1.0" encoding="utf-8"?>
<sst xmlns="http://schemas.openxmlformats.org/spreadsheetml/2006/main" count="67" uniqueCount="42">
  <si>
    <t>Додаток 5</t>
  </si>
  <si>
    <t>Міжбюджетні трансферти на 2021 рік</t>
  </si>
  <si>
    <t>21510000000</t>
  </si>
  <si>
    <t>(код бюджету)</t>
  </si>
  <si>
    <t xml:space="preserve">      1. Показники міжбюджетних трансфертів з інших бюджетів</t>
  </si>
  <si>
    <t>(грн)</t>
  </si>
  <si>
    <t>Код Класифікації доходу бюджету/ Код бюджету</t>
  </si>
  <si>
    <t>Найменування трансферту/ Найменування бюджету – надавача міжбюджетного трансферту</t>
  </si>
  <si>
    <t>Усього</t>
  </si>
  <si>
    <t>41033900</t>
  </si>
  <si>
    <t>Освітня субвенція з державного бюджету місцевим бюджетам </t>
  </si>
  <si>
    <t>99000000000</t>
  </si>
  <si>
    <t>Державний бюджет</t>
  </si>
  <si>
    <t>41051200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</si>
  <si>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</si>
  <si>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21100000000</t>
  </si>
  <si>
    <t>Обласний бюджет Херсонської області</t>
  </si>
  <si>
    <t>41053900</t>
  </si>
  <si>
    <t>Інші субвенції з місцевого бюджету</t>
  </si>
  <si>
    <t>41055000</t>
  </si>
  <si>
    <t>Субвенція з місцевого бюджету на здійснення підтримки окремих закладів та заходів у системі охорони здоров`я за рахунок відповідної субвенції з державного бюджету</t>
  </si>
  <si>
    <t>X</t>
  </si>
  <si>
    <t>загальний фонд</t>
  </si>
  <si>
    <t>спеціальний фонд</t>
  </si>
  <si>
    <t xml:space="preserve">      2. Показники міжбюджетних трансфертів іншим бюджетам</t>
  </si>
  <si>
    <t>Код Програмної класифікації видатків та кредитування місцевого бюджету/ Код бюджету</t>
  </si>
  <si>
    <t xml:space="preserve">Код типової програмної класифікації видатків та кредитування місцевого бюджету </t>
  </si>
  <si>
    <t>Найменування трансферту/ Найменування бюджету – отримувача міжбюджетного трансферту</t>
  </si>
  <si>
    <t>9110</t>
  </si>
  <si>
    <t>Реверсна дотація</t>
  </si>
  <si>
    <t>9770</t>
  </si>
  <si>
    <t xml:space="preserve">УСЬОГО за розділом, у тому числі: </t>
  </si>
  <si>
    <t xml:space="preserve"> Трансферти із загального фонду бюджету</t>
  </si>
  <si>
    <t xml:space="preserve"> Трансферти до загального фонду бюджету</t>
  </si>
  <si>
    <t>Обласний бюджет Херсонської області. На співфінансування заходів обласної програми "Розвиток людського капіталу Херсонської області"</t>
  </si>
  <si>
    <t xml:space="preserve">Інші субвенції з місцевого бюджету. </t>
  </si>
  <si>
    <t>Бюджет Білозерської селищної територіальної громади. На співфінансування утримання КУ "Трудовий архів"</t>
  </si>
  <si>
    <t>Субвенція з місцевого бюджету державному бюджету на виконання програм соціально-економічного розвитку регіонів</t>
  </si>
  <si>
    <t>Державний бюджет. На придбання паливно-мастильних матеріалів для пожежнорятувальних автомобілів підрозділу 20 державної пожежнорятувальної частини ГУДСНС України в Херсонській області</t>
  </si>
  <si>
    <t>Державний бюджет. Підтримка діяльності Управління Державної Казначейської служби України в Білозерському районі Херсонської області</t>
  </si>
  <si>
    <t xml:space="preserve">Про внесення змін та доповнень
до рішення сесії від 22.12.2020 року №46
 «Про бюджет  Музиківської сільської територіальної 
громади на 2021 рік »
</t>
  </si>
  <si>
    <r>
      <t>до рішення Музиківської сільської ради від 29.04.2021 р. №</t>
    </r>
    <r>
      <rPr>
        <sz val="10"/>
        <rFont val="Arial Cyr"/>
        <charset val="204"/>
      </rPr>
      <t>153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</si>
</sst>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;\-#,##0;#,&quot;-&quot;"/>
  </numFmts>
  <fonts count="5" x14ac:knownFonts="1">
    <font>
      <sz val="10"/>
      <color theme="1"/>
      <name val="Arial Cyr"/>
      <family val="2"/>
      <charset val="204"/>
    </font>
    <font>
      <b/>
      <sz val="10"/>
      <color theme="1"/>
      <name val="Arial Cyr"/>
      <charset val="204"/>
    </font>
    <font>
      <b/>
      <u/>
      <sz val="10"/>
      <color theme="1"/>
      <name val="Arial Cyr"/>
      <charset val="204"/>
    </font>
    <font>
      <sz val="11"/>
      <color theme="1"/>
      <name val="Arial Cyr"/>
      <family val="2"/>
      <charset val="204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/>
    <xf numFmtId="0" fontId="3" fillId="0" borderId="0" xfId="0" applyFont="1" applyAlignment="1">
      <alignment horizontal="left"/>
    </xf>
    <xf numFmtId="0" fontId="0" fillId="0" borderId="1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164" fontId="1" fillId="2" borderId="3" xfId="0" applyNumberFormat="1" applyFont="1" applyFill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4" fontId="1" fillId="2" borderId="6" xfId="0" applyNumberFormat="1" applyFont="1" applyFill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Continuous" vertical="center" wrapText="1"/>
    </xf>
    <xf numFmtId="0" fontId="1" fillId="0" borderId="6" xfId="0" applyFont="1" applyBorder="1" applyAlignment="1">
      <alignment horizontal="centerContinuous" vertical="center"/>
    </xf>
    <xf numFmtId="0" fontId="0" fillId="0" borderId="2" xfId="0" applyBorder="1" applyAlignment="1">
      <alignment horizontal="centerContinuous" vertical="center" wrapText="1"/>
    </xf>
    <xf numFmtId="0" fontId="0" fillId="0" borderId="6" xfId="0" applyBorder="1" applyAlignment="1">
      <alignment horizontal="centerContinuous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Continuous" vertical="center" wrapText="1"/>
    </xf>
    <xf numFmtId="0" fontId="0" fillId="0" borderId="5" xfId="0" applyBorder="1" applyAlignment="1">
      <alignment horizontal="centerContinuous" vertical="center"/>
    </xf>
    <xf numFmtId="164" fontId="0" fillId="0" borderId="5" xfId="0" applyNumberFormat="1" applyBorder="1" applyAlignment="1">
      <alignment horizontal="center" vertical="center"/>
    </xf>
    <xf numFmtId="164" fontId="1" fillId="3" borderId="3" xfId="0" applyNumberFormat="1" applyFont="1" applyFill="1" applyBorder="1" applyAlignment="1">
      <alignment horizontal="center"/>
    </xf>
    <xf numFmtId="164" fontId="1" fillId="3" borderId="6" xfId="0" applyNumberFormat="1" applyFont="1" applyFill="1" applyBorder="1" applyAlignment="1">
      <alignment horizontal="center"/>
    </xf>
    <xf numFmtId="0" fontId="1" fillId="3" borderId="6" xfId="0" applyFont="1" applyFill="1" applyBorder="1" applyAlignment="1">
      <alignment horizontal="centerContinuous" vertical="center"/>
    </xf>
    <xf numFmtId="0" fontId="1" fillId="3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left" vertical="center"/>
    </xf>
    <xf numFmtId="0" fontId="1" fillId="0" borderId="3" xfId="0" applyFont="1" applyBorder="1" applyAlignment="1">
      <alignment horizontal="centerContinuous" vertical="center"/>
    </xf>
    <xf numFmtId="0" fontId="1" fillId="0" borderId="3" xfId="0" applyFont="1" applyBorder="1" applyAlignment="1">
      <alignment horizontal="centerContinuous" vertical="center" wrapText="1"/>
    </xf>
    <xf numFmtId="0" fontId="0" fillId="0" borderId="3" xfId="0" applyBorder="1" applyAlignment="1">
      <alignment horizontal="centerContinuous" vertical="center"/>
    </xf>
    <xf numFmtId="0" fontId="0" fillId="0" borderId="3" xfId="0" applyBorder="1" applyAlignment="1">
      <alignment horizontal="centerContinuous" vertical="center" wrapText="1"/>
    </xf>
    <xf numFmtId="0" fontId="0" fillId="0" borderId="4" xfId="0" applyBorder="1" applyAlignment="1">
      <alignment horizontal="centerContinuous" vertical="center"/>
    </xf>
    <xf numFmtId="0" fontId="0" fillId="0" borderId="4" xfId="0" applyBorder="1" applyAlignment="1">
      <alignment horizontal="centerContinuous" vertical="center" wrapText="1"/>
    </xf>
    <xf numFmtId="164" fontId="0" fillId="0" borderId="4" xfId="0" applyNumberFormat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1" fillId="3" borderId="0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left" vertical="center"/>
    </xf>
    <xf numFmtId="0" fontId="1" fillId="3" borderId="0" xfId="0" applyFont="1" applyFill="1" applyBorder="1" applyAlignment="1">
      <alignment horizontal="centerContinuous" vertical="center"/>
    </xf>
    <xf numFmtId="164" fontId="1" fillId="3" borderId="0" xfId="0" applyNumberFormat="1" applyFont="1" applyFill="1" applyBorder="1" applyAlignment="1">
      <alignment horizontal="center"/>
    </xf>
    <xf numFmtId="0" fontId="0" fillId="0" borderId="0" xfId="0" applyAlignment="1">
      <alignment horizontal="left" vertical="top"/>
    </xf>
    <xf numFmtId="0" fontId="1" fillId="0" borderId="0" xfId="0" applyFont="1" applyAlignment="1">
      <alignment horizontal="right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quotePrefix="1" applyFont="1" applyAlignment="1">
      <alignment horizontal="center"/>
    </xf>
    <xf numFmtId="0" fontId="0" fillId="0" borderId="0" xfId="0" applyAlignment="1">
      <alignment horizontal="left" wrapText="1"/>
    </xf>
    <xf numFmtId="0" fontId="0" fillId="0" borderId="2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abSelected="1" workbookViewId="0">
      <selection activeCell="D3" sqref="D3:G3"/>
    </sheetView>
  </sheetViews>
  <sheetFormatPr defaultRowHeight="12.75" x14ac:dyDescent="0.2"/>
  <cols>
    <col min="1" max="2" width="20.7109375" customWidth="1"/>
    <col min="3" max="3" width="100.7109375" customWidth="1"/>
    <col min="4" max="4" width="20.7109375" customWidth="1"/>
    <col min="5" max="5" width="13.42578125" customWidth="1"/>
    <col min="7" max="7" width="0.42578125" customWidth="1"/>
  </cols>
  <sheetData>
    <row r="1" spans="1:7" x14ac:dyDescent="0.2">
      <c r="A1" s="2"/>
      <c r="C1" s="43" t="s">
        <v>0</v>
      </c>
      <c r="D1" s="44"/>
    </row>
    <row r="2" spans="1:7" ht="32.25" customHeight="1" x14ac:dyDescent="0.2">
      <c r="C2" s="37"/>
      <c r="D2" s="48" t="s">
        <v>41</v>
      </c>
      <c r="E2" s="48"/>
      <c r="F2" s="48"/>
      <c r="G2" s="48"/>
    </row>
    <row r="3" spans="1:7" ht="90.75" customHeight="1" x14ac:dyDescent="0.2">
      <c r="C3" s="2"/>
      <c r="D3" s="55" t="s">
        <v>40</v>
      </c>
      <c r="E3" s="55"/>
      <c r="F3" s="55"/>
      <c r="G3" s="55"/>
    </row>
    <row r="4" spans="1:7" ht="30" customHeight="1" x14ac:dyDescent="0.2">
      <c r="C4" s="2"/>
      <c r="D4" s="42">
        <v>21510000000</v>
      </c>
    </row>
    <row r="5" spans="1:7" x14ac:dyDescent="0.2">
      <c r="A5" s="45" t="s">
        <v>1</v>
      </c>
      <c r="B5" s="46"/>
      <c r="C5" s="46"/>
      <c r="D5" s="46"/>
    </row>
    <row r="6" spans="1:7" x14ac:dyDescent="0.2">
      <c r="A6" s="47" t="s">
        <v>2</v>
      </c>
      <c r="B6" s="46"/>
      <c r="C6" s="46"/>
      <c r="D6" s="46"/>
    </row>
    <row r="7" spans="1:7" x14ac:dyDescent="0.2">
      <c r="A7" s="46" t="s">
        <v>3</v>
      </c>
      <c r="B7" s="46"/>
      <c r="C7" s="46"/>
      <c r="D7" s="46"/>
    </row>
    <row r="8" spans="1:7" ht="21.95" customHeight="1" x14ac:dyDescent="0.2">
      <c r="A8" s="3" t="s">
        <v>4</v>
      </c>
    </row>
    <row r="9" spans="1:7" x14ac:dyDescent="0.2">
      <c r="D9" s="1" t="s">
        <v>5</v>
      </c>
    </row>
    <row r="10" spans="1:7" ht="38.25" x14ac:dyDescent="0.2">
      <c r="A10" s="7" t="s">
        <v>6</v>
      </c>
      <c r="B10" s="49" t="s">
        <v>7</v>
      </c>
      <c r="C10" s="50"/>
      <c r="D10" s="8" t="s">
        <v>8</v>
      </c>
    </row>
    <row r="11" spans="1:7" x14ac:dyDescent="0.2">
      <c r="A11" s="4">
        <v>1</v>
      </c>
      <c r="B11" s="51">
        <v>2</v>
      </c>
      <c r="C11" s="52"/>
      <c r="D11" s="9">
        <v>3</v>
      </c>
    </row>
    <row r="12" spans="1:7" x14ac:dyDescent="0.2">
      <c r="A12" s="53" t="s">
        <v>33</v>
      </c>
      <c r="B12" s="53"/>
      <c r="C12" s="53"/>
      <c r="D12" s="53"/>
    </row>
    <row r="13" spans="1:7" x14ac:dyDescent="0.2">
      <c r="A13" s="12" t="s">
        <v>9</v>
      </c>
      <c r="B13" s="16" t="s">
        <v>10</v>
      </c>
      <c r="C13" s="17"/>
      <c r="D13" s="14">
        <v>12799500</v>
      </c>
    </row>
    <row r="14" spans="1:7" x14ac:dyDescent="0.2">
      <c r="A14" s="13" t="s">
        <v>11</v>
      </c>
      <c r="B14" s="18" t="s">
        <v>12</v>
      </c>
      <c r="C14" s="19"/>
      <c r="D14" s="15">
        <v>12799500</v>
      </c>
    </row>
    <row r="15" spans="1:7" ht="25.5" x14ac:dyDescent="0.2">
      <c r="A15" s="12" t="s">
        <v>13</v>
      </c>
      <c r="B15" s="16" t="s">
        <v>14</v>
      </c>
      <c r="C15" s="17"/>
      <c r="D15" s="14">
        <v>115240</v>
      </c>
    </row>
    <row r="16" spans="1:7" x14ac:dyDescent="0.2">
      <c r="A16" s="13" t="s">
        <v>15</v>
      </c>
      <c r="B16" s="18" t="s">
        <v>16</v>
      </c>
      <c r="C16" s="19"/>
      <c r="D16" s="15">
        <v>115240</v>
      </c>
    </row>
    <row r="17" spans="1:4" x14ac:dyDescent="0.2">
      <c r="A17" s="12" t="s">
        <v>17</v>
      </c>
      <c r="B17" s="16" t="s">
        <v>18</v>
      </c>
      <c r="C17" s="17"/>
      <c r="D17" s="14">
        <f>7703+2800</f>
        <v>10503</v>
      </c>
    </row>
    <row r="18" spans="1:4" x14ac:dyDescent="0.2">
      <c r="A18" s="13" t="s">
        <v>15</v>
      </c>
      <c r="B18" s="18" t="s">
        <v>16</v>
      </c>
      <c r="C18" s="19"/>
      <c r="D18" s="15">
        <f>7703+2800</f>
        <v>10503</v>
      </c>
    </row>
    <row r="19" spans="1:4" ht="25.5" x14ac:dyDescent="0.2">
      <c r="A19" s="12" t="s">
        <v>19</v>
      </c>
      <c r="B19" s="16" t="s">
        <v>20</v>
      </c>
      <c r="C19" s="17"/>
      <c r="D19" s="14">
        <v>148100</v>
      </c>
    </row>
    <row r="20" spans="1:4" x14ac:dyDescent="0.2">
      <c r="A20" s="20" t="s">
        <v>15</v>
      </c>
      <c r="B20" s="21" t="s">
        <v>16</v>
      </c>
      <c r="C20" s="22"/>
      <c r="D20" s="23">
        <v>148100</v>
      </c>
    </row>
    <row r="21" spans="1:4" x14ac:dyDescent="0.2">
      <c r="A21" s="27" t="s">
        <v>21</v>
      </c>
      <c r="B21" s="28" t="s">
        <v>31</v>
      </c>
      <c r="C21" s="26"/>
      <c r="D21" s="25">
        <f>D19+D17+D15+D13</f>
        <v>13073343</v>
      </c>
    </row>
    <row r="22" spans="1:4" x14ac:dyDescent="0.2">
      <c r="A22" s="27" t="s">
        <v>21</v>
      </c>
      <c r="B22" s="28" t="s">
        <v>22</v>
      </c>
      <c r="C22" s="26"/>
      <c r="D22" s="25">
        <f>D21</f>
        <v>13073343</v>
      </c>
    </row>
    <row r="23" spans="1:4" x14ac:dyDescent="0.2">
      <c r="A23" s="27" t="s">
        <v>21</v>
      </c>
      <c r="B23" s="28" t="s">
        <v>23</v>
      </c>
      <c r="C23" s="26"/>
      <c r="D23" s="25">
        <v>0</v>
      </c>
    </row>
    <row r="24" spans="1:4" x14ac:dyDescent="0.2">
      <c r="A24" s="38"/>
      <c r="B24" s="39"/>
      <c r="C24" s="40"/>
      <c r="D24" s="41"/>
    </row>
    <row r="25" spans="1:4" ht="21.95" customHeight="1" x14ac:dyDescent="0.2">
      <c r="A25" s="3" t="s">
        <v>24</v>
      </c>
      <c r="D25" s="1" t="s">
        <v>5</v>
      </c>
    </row>
    <row r="26" spans="1:4" ht="63.75" x14ac:dyDescent="0.2">
      <c r="A26" s="6" t="s">
        <v>25</v>
      </c>
      <c r="B26" s="6" t="s">
        <v>26</v>
      </c>
      <c r="C26" s="6" t="s">
        <v>27</v>
      </c>
      <c r="D26" s="6" t="s">
        <v>8</v>
      </c>
    </row>
    <row r="27" spans="1:4" x14ac:dyDescent="0.2">
      <c r="A27" s="5">
        <v>1</v>
      </c>
      <c r="B27" s="5">
        <v>2</v>
      </c>
      <c r="C27" s="5">
        <v>3</v>
      </c>
      <c r="D27" s="5">
        <v>4</v>
      </c>
    </row>
    <row r="28" spans="1:4" x14ac:dyDescent="0.2">
      <c r="A28" s="54" t="s">
        <v>32</v>
      </c>
      <c r="B28" s="54"/>
      <c r="C28" s="54"/>
      <c r="D28" s="54"/>
    </row>
    <row r="29" spans="1:4" x14ac:dyDescent="0.2">
      <c r="A29" s="29">
        <v>3719110</v>
      </c>
      <c r="B29" s="29" t="s">
        <v>28</v>
      </c>
      <c r="C29" s="30" t="s">
        <v>29</v>
      </c>
      <c r="D29" s="10">
        <v>1629800</v>
      </c>
    </row>
    <row r="30" spans="1:4" x14ac:dyDescent="0.2">
      <c r="A30" s="31" t="s">
        <v>11</v>
      </c>
      <c r="B30" s="31" t="s">
        <v>28</v>
      </c>
      <c r="C30" s="32" t="s">
        <v>12</v>
      </c>
      <c r="D30" s="11">
        <v>1629800</v>
      </c>
    </row>
    <row r="31" spans="1:4" x14ac:dyDescent="0.2">
      <c r="A31" s="29">
        <v>3719770</v>
      </c>
      <c r="B31" s="29" t="s">
        <v>30</v>
      </c>
      <c r="C31" s="30" t="s">
        <v>35</v>
      </c>
      <c r="D31" s="10">
        <f>D32+D33</f>
        <v>70205</v>
      </c>
    </row>
    <row r="32" spans="1:4" ht="32.25" customHeight="1" x14ac:dyDescent="0.2">
      <c r="A32" s="33" t="s">
        <v>15</v>
      </c>
      <c r="B32" s="33" t="s">
        <v>30</v>
      </c>
      <c r="C32" s="34" t="s">
        <v>34</v>
      </c>
      <c r="D32" s="35">
        <v>21205</v>
      </c>
    </row>
    <row r="33" spans="1:4" ht="32.25" customHeight="1" x14ac:dyDescent="0.2">
      <c r="A33" s="33">
        <v>21516000000</v>
      </c>
      <c r="B33" s="33" t="s">
        <v>30</v>
      </c>
      <c r="C33" s="34" t="s">
        <v>36</v>
      </c>
      <c r="D33" s="35">
        <v>49000</v>
      </c>
    </row>
    <row r="34" spans="1:4" ht="25.5" x14ac:dyDescent="0.2">
      <c r="A34" s="29">
        <v>3719800</v>
      </c>
      <c r="B34" s="29">
        <v>9800</v>
      </c>
      <c r="C34" s="30" t="s">
        <v>37</v>
      </c>
      <c r="D34" s="10">
        <f>D35+D36</f>
        <v>34300</v>
      </c>
    </row>
    <row r="35" spans="1:4" ht="32.25" customHeight="1" x14ac:dyDescent="0.2">
      <c r="A35" s="31" t="s">
        <v>11</v>
      </c>
      <c r="B35" s="33">
        <v>9800</v>
      </c>
      <c r="C35" s="34" t="s">
        <v>38</v>
      </c>
      <c r="D35" s="35">
        <v>24300</v>
      </c>
    </row>
    <row r="36" spans="1:4" ht="32.25" customHeight="1" x14ac:dyDescent="0.2">
      <c r="A36" s="31" t="s">
        <v>11</v>
      </c>
      <c r="B36" s="33">
        <v>9800</v>
      </c>
      <c r="C36" s="34" t="s">
        <v>39</v>
      </c>
      <c r="D36" s="35">
        <v>10000</v>
      </c>
    </row>
    <row r="37" spans="1:4" x14ac:dyDescent="0.2">
      <c r="A37" s="36" t="s">
        <v>21</v>
      </c>
      <c r="B37" s="36" t="s">
        <v>21</v>
      </c>
      <c r="C37" s="28" t="s">
        <v>31</v>
      </c>
      <c r="D37" s="24">
        <f>D29+D31+D34</f>
        <v>1734305</v>
      </c>
    </row>
    <row r="38" spans="1:4" x14ac:dyDescent="0.2">
      <c r="A38" s="36" t="s">
        <v>21</v>
      </c>
      <c r="B38" s="36" t="s">
        <v>21</v>
      </c>
      <c r="C38" s="28" t="s">
        <v>22</v>
      </c>
      <c r="D38" s="24">
        <f>D37</f>
        <v>1734305</v>
      </c>
    </row>
    <row r="39" spans="1:4" x14ac:dyDescent="0.2">
      <c r="A39" s="36" t="s">
        <v>21</v>
      </c>
      <c r="B39" s="36" t="s">
        <v>21</v>
      </c>
      <c r="C39" s="28" t="s">
        <v>23</v>
      </c>
      <c r="D39" s="24">
        <v>0</v>
      </c>
    </row>
  </sheetData>
  <mergeCells count="10">
    <mergeCell ref="B10:C10"/>
    <mergeCell ref="B11:C11"/>
    <mergeCell ref="A12:D12"/>
    <mergeCell ref="A28:D28"/>
    <mergeCell ref="D3:G3"/>
    <mergeCell ref="C1:D1"/>
    <mergeCell ref="A5:D5"/>
    <mergeCell ref="A6:D6"/>
    <mergeCell ref="A7:D7"/>
    <mergeCell ref="D2:G2"/>
  </mergeCells>
  <pageMargins left="0.59055118110236227" right="0.59055118110236227" top="0.39370078740157483" bottom="0.39370078740157483" header="0" footer="0"/>
  <pageSetup paperSize="9" scale="65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</dc:creator>
  <cp:lastModifiedBy>asus</cp:lastModifiedBy>
  <cp:lastPrinted>2021-05-11T12:21:23Z</cp:lastPrinted>
  <dcterms:created xsi:type="dcterms:W3CDTF">2021-02-11T14:15:46Z</dcterms:created>
  <dcterms:modified xsi:type="dcterms:W3CDTF">2021-05-11T12:22:02Z</dcterms:modified>
</cp:coreProperties>
</file>