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\30226_10_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4" i="1" l="1"/>
  <c r="D39" i="1"/>
  <c r="D38" i="1"/>
  <c r="D24" i="1"/>
  <c r="D23" i="1" s="1"/>
  <c r="D21" i="1"/>
  <c r="D17" i="1"/>
  <c r="D27" i="1"/>
  <c r="D26" i="1" s="1"/>
  <c r="D15" i="1"/>
  <c r="D43" i="1"/>
  <c r="D46" i="1" l="1"/>
  <c r="D28" i="1"/>
  <c r="D29" i="1" s="1"/>
  <c r="D47" i="1"/>
</calcChain>
</file>

<file path=xl/sharedStrings.xml><?xml version="1.0" encoding="utf-8"?>
<sst xmlns="http://schemas.openxmlformats.org/spreadsheetml/2006/main" count="84" uniqueCount="49">
  <si>
    <t>Додаток 5</t>
  </si>
  <si>
    <t>Міжбюджетні трансферти на 2021 рік</t>
  </si>
  <si>
    <t>21510000000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</si>
  <si>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</si>
  <si>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</si>
  <si>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</si>
  <si>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</si>
  <si>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</si>
  <si>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</si>
  <si>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</si>
  <si>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</si>
  <si>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</si>
  <si>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</si>
  <si>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</si>
  <si>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</si>
  <si>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21100000000</t>
  </si>
  <si>
    <t>Обласний бюджет Херсонської області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</si>
  <si>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</si>
  <si>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</si>
  <si>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</si>
  <si>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</si>
  <si>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X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</si>
  <si>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</si>
  <si>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</si>
  <si>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</si>
  <si>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</si>
  <si>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</si>
  <si>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</si>
  <si>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9110</t>
  </si>
  <si>
    <t>Реверсна дотація</t>
  </si>
  <si>
    <t>9770</t>
  </si>
  <si>
    <t xml:space="preserve">УСЬОГО за розділом, у тому числі: </t>
  </si>
  <si>
    <t xml:space="preserve"> Трансферти із загального фонду бюджету</t>
  </si>
  <si>
    <t xml:space="preserve"> Трансферти до загального фонду бюджету</t>
  </si>
  <si>
    <t>Обласний бюджет Херсонської області. На співфінансування заходів обласної програми "Розвиток людського капіталу Херсонської області"</t>
  </si>
  <si>
    <t xml:space="preserve">Інші субвенції з місцевого бюджету. </t>
  </si>
  <si>
    <t>Бюджет Білозерської селищної територіальної громади. На співфінансування утримання КУ "Трудовий архів"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</si>
  <si>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</si>
  <si>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бюджет. На придбання паливно-мастильних матеріалів для пожежнорятувальних автомобілів підрозділу 20 державної пожежнорятувальної частини ГУДСНС України в Херсонській області</t>
  </si>
  <si>
    <t>Державний бюджет. Підтримка діяльності Управління Державної Казначейської служби України в Білозерському районі Херсонської області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</si>
  <si>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</si>
  <si>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r>
      <rPr>
        <b/>
        <sz val="10"/>
        <color theme="1"/>
        <rFont val="Arial Cyr"/>
        <charset val="204"/>
      </rPr>
      <t>Обласний бюджет Херсонської області</t>
    </r>
    <r>
      <rPr>
        <sz val="10"/>
        <color theme="1"/>
        <rFont val="Arial Cyr"/>
        <family val="2"/>
        <charset val="204"/>
      </rPr>
      <t>. Проведення позапланових навчальних зборів 124 окремої бригади територіальної оборони в Херсонській області в період з 07 по 16  квітня 2021 року (послуги з тимчасового розміщення (проживання та харчування) військовозобов'язаних)</t>
    </r>
  </si>
  <si>
    <r>
      <rPr>
        <b/>
        <sz val="10"/>
        <color theme="1"/>
        <rFont val="Arial Cyr"/>
        <charset val="204"/>
      </rPr>
      <t>Обласний бюджет Херсонської області</t>
    </r>
    <r>
      <rPr>
        <sz val="10"/>
        <color theme="1"/>
        <rFont val="Arial Cyr"/>
        <family val="2"/>
        <charset val="204"/>
      </rPr>
      <t>. На проведення витрат на поховання учасників бойових дій і осіб з інвалідністю внаслідок війни та для надання пільг на медичне обслуговування громадянам, які постраждали внаслідок Чорнобильської катастрофи</t>
    </r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</si>
  <si>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</si>
  <si>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</si>
  <si>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</si>
  <si>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Обласний бюджет Херсонської області. На утримання підрозділу екстреної (швидкої) медичної допомоги  КНП  «Обласний територіальний центр екстреної медичної допомоги та медицини катастроф» ХОР, на оплату 5% ставки пенсійного збору та страхового внеску від вартості нового санітарного автомобіля для реєстрації в сервісному центрі МВС</t>
  </si>
  <si>
    <t>Обласний бюджет Херсонської області. Співфінансування придбання ноутбуків для закладів загальної середньої освіти</t>
  </si>
  <si>
    <r>
      <t xml:space="preserve">до рішення Музиківської сільської ради від 26.10.2021 р. </t>
    </r>
    <r>
      <rPr>
        <sz val="10"/>
        <rFont val="Arial Cyr"/>
        <charset val="204"/>
      </rPr>
      <t>№302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</si>
</sst>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11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Continuous" vertical="center"/>
    </xf>
    <xf numFmtId="164" fontId="1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28" workbookViewId="0">
      <selection activeCell="D3" sqref="D3:G3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  <col min="5" max="5" width="13.42578125" customWidth="1"/>
    <col min="7" max="7" width="0.42578125" customWidth="1"/>
  </cols>
  <sheetData>
    <row r="1" spans="1:7" x14ac:dyDescent="0.2">
      <c r="A1" s="2"/>
      <c r="C1" s="43" t="s">
        <v>0</v>
      </c>
      <c r="D1" s="44"/>
    </row>
    <row r="2" spans="1:7" ht="32.25" customHeight="1" x14ac:dyDescent="0.2">
      <c r="C2" s="37"/>
      <c r="D2" s="48" t="s">
        <v>48</v>
      </c>
      <c r="E2" s="48"/>
      <c r="F2" s="48"/>
      <c r="G2" s="48"/>
    </row>
    <row r="3" spans="1:7" ht="90.75" customHeight="1" x14ac:dyDescent="0.2">
      <c r="C3" s="2"/>
      <c r="D3" s="55" t="s">
        <v>40</v>
      </c>
      <c r="E3" s="55"/>
      <c r="F3" s="55"/>
      <c r="G3" s="55"/>
    </row>
    <row r="4" spans="1:7" ht="30" customHeight="1" x14ac:dyDescent="0.2">
      <c r="C4" s="2"/>
      <c r="D4" s="42">
        <v>21510000000</v>
      </c>
    </row>
    <row r="5" spans="1:7" x14ac:dyDescent="0.2">
      <c r="A5" s="45" t="s">
        <v>1</v>
      </c>
      <c r="B5" s="46"/>
      <c r="C5" s="46"/>
      <c r="D5" s="46"/>
    </row>
    <row r="6" spans="1:7" x14ac:dyDescent="0.2">
      <c r="A6" s="47" t="s">
        <v>2</v>
      </c>
      <c r="B6" s="46"/>
      <c r="C6" s="46"/>
      <c r="D6" s="46"/>
    </row>
    <row r="7" spans="1:7" x14ac:dyDescent="0.2">
      <c r="A7" s="46" t="s">
        <v>3</v>
      </c>
      <c r="B7" s="46"/>
      <c r="C7" s="46"/>
      <c r="D7" s="46"/>
    </row>
    <row r="8" spans="1:7" ht="21.95" customHeight="1" x14ac:dyDescent="0.2">
      <c r="A8" s="3" t="s">
        <v>4</v>
      </c>
    </row>
    <row r="9" spans="1:7" x14ac:dyDescent="0.2">
      <c r="D9" s="1" t="s">
        <v>5</v>
      </c>
    </row>
    <row r="10" spans="1:7" ht="38.25" x14ac:dyDescent="0.2">
      <c r="A10" s="7" t="s">
        <v>6</v>
      </c>
      <c r="B10" s="49" t="s">
        <v>7</v>
      </c>
      <c r="C10" s="50"/>
      <c r="D10" s="8" t="s">
        <v>8</v>
      </c>
    </row>
    <row r="11" spans="1:7" x14ac:dyDescent="0.2">
      <c r="A11" s="4">
        <v>1</v>
      </c>
      <c r="B11" s="51">
        <v>2</v>
      </c>
      <c r="C11" s="52"/>
      <c r="D11" s="9">
        <v>3</v>
      </c>
    </row>
    <row r="12" spans="1:7" x14ac:dyDescent="0.2">
      <c r="A12" s="53" t="s">
        <v>33</v>
      </c>
      <c r="B12" s="53"/>
      <c r="C12" s="53"/>
      <c r="D12" s="53"/>
    </row>
    <row r="13" spans="1:7" x14ac:dyDescent="0.2">
      <c r="A13" s="12" t="s">
        <v>9</v>
      </c>
      <c r="B13" s="16" t="s">
        <v>10</v>
      </c>
      <c r="C13" s="17"/>
      <c r="D13" s="14">
        <v>12799500</v>
      </c>
    </row>
    <row r="14" spans="1:7" x14ac:dyDescent="0.2">
      <c r="A14" s="13" t="s">
        <v>11</v>
      </c>
      <c r="B14" s="18" t="s">
        <v>12</v>
      </c>
      <c r="C14" s="19"/>
      <c r="D14" s="15">
        <v>12799500</v>
      </c>
    </row>
    <row r="15" spans="1:7" ht="25.5" x14ac:dyDescent="0.2">
      <c r="A15" s="12">
        <v>41034500</v>
      </c>
      <c r="B15" s="16" t="s">
        <v>43</v>
      </c>
      <c r="C15" s="17"/>
      <c r="D15" s="14">
        <f>D16</f>
        <v>1000000</v>
      </c>
    </row>
    <row r="16" spans="1:7" x14ac:dyDescent="0.2">
      <c r="A16" s="13" t="s">
        <v>11</v>
      </c>
      <c r="B16" s="58" t="s">
        <v>12</v>
      </c>
      <c r="C16" s="59"/>
      <c r="D16" s="15">
        <v>1000000</v>
      </c>
    </row>
    <row r="17" spans="1:4" ht="25.5" x14ac:dyDescent="0.2">
      <c r="A17" s="12">
        <v>41035500</v>
      </c>
      <c r="B17" s="16" t="s">
        <v>44</v>
      </c>
      <c r="C17" s="17"/>
      <c r="D17" s="14">
        <f>D18</f>
        <v>93600</v>
      </c>
    </row>
    <row r="18" spans="1:4" x14ac:dyDescent="0.2">
      <c r="A18" s="13" t="s">
        <v>11</v>
      </c>
      <c r="B18" s="58" t="s">
        <v>12</v>
      </c>
      <c r="C18" s="59"/>
      <c r="D18" s="15">
        <v>93600</v>
      </c>
    </row>
    <row r="19" spans="1:4" ht="25.5" x14ac:dyDescent="0.2">
      <c r="A19" s="12" t="s">
        <v>13</v>
      </c>
      <c r="B19" s="16" t="s">
        <v>14</v>
      </c>
      <c r="C19" s="17"/>
      <c r="D19" s="14">
        <v>115240</v>
      </c>
    </row>
    <row r="20" spans="1:4" x14ac:dyDescent="0.2">
      <c r="A20" s="13" t="s">
        <v>15</v>
      </c>
      <c r="B20" s="18" t="s">
        <v>16</v>
      </c>
      <c r="C20" s="19"/>
      <c r="D20" s="15">
        <v>115240</v>
      </c>
    </row>
    <row r="21" spans="1:4" ht="25.5" x14ac:dyDescent="0.2">
      <c r="A21" s="12">
        <v>41051400</v>
      </c>
      <c r="B21" s="16" t="s">
        <v>45</v>
      </c>
      <c r="C21" s="17"/>
      <c r="D21" s="14">
        <f>D22</f>
        <v>144501</v>
      </c>
    </row>
    <row r="22" spans="1:4" x14ac:dyDescent="0.2">
      <c r="A22" s="13" t="s">
        <v>15</v>
      </c>
      <c r="B22" s="18" t="s">
        <v>16</v>
      </c>
      <c r="C22" s="19"/>
      <c r="D22" s="15">
        <v>144501</v>
      </c>
    </row>
    <row r="23" spans="1:4" x14ac:dyDescent="0.2">
      <c r="A23" s="12" t="s">
        <v>17</v>
      </c>
      <c r="B23" s="16" t="s">
        <v>18</v>
      </c>
      <c r="C23" s="17"/>
      <c r="D23" s="14">
        <f>D24+D25</f>
        <v>7503</v>
      </c>
    </row>
    <row r="24" spans="1:4" ht="55.5" customHeight="1" x14ac:dyDescent="0.2">
      <c r="A24" s="13" t="s">
        <v>15</v>
      </c>
      <c r="B24" s="56" t="s">
        <v>42</v>
      </c>
      <c r="C24" s="57"/>
      <c r="D24" s="15">
        <f>7703-3000</f>
        <v>4703</v>
      </c>
    </row>
    <row r="25" spans="1:4" ht="59.25" customHeight="1" x14ac:dyDescent="0.2">
      <c r="A25" s="13" t="s">
        <v>15</v>
      </c>
      <c r="B25" s="56" t="s">
        <v>41</v>
      </c>
      <c r="C25" s="57"/>
      <c r="D25" s="15">
        <v>2800</v>
      </c>
    </row>
    <row r="26" spans="1:4" ht="25.5" x14ac:dyDescent="0.2">
      <c r="A26" s="12" t="s">
        <v>19</v>
      </c>
      <c r="B26" s="16" t="s">
        <v>20</v>
      </c>
      <c r="C26" s="17"/>
      <c r="D26" s="14">
        <f>D27</f>
        <v>225072</v>
      </c>
    </row>
    <row r="27" spans="1:4" x14ac:dyDescent="0.2">
      <c r="A27" s="20" t="s">
        <v>15</v>
      </c>
      <c r="B27" s="21" t="s">
        <v>16</v>
      </c>
      <c r="C27" s="22"/>
      <c r="D27" s="23">
        <f>148100+76972</f>
        <v>225072</v>
      </c>
    </row>
    <row r="28" spans="1:4" x14ac:dyDescent="0.2">
      <c r="A28" s="27" t="s">
        <v>21</v>
      </c>
      <c r="B28" s="28" t="s">
        <v>31</v>
      </c>
      <c r="C28" s="26"/>
      <c r="D28" s="25">
        <f>D26+D23+D19+D13+D15+D21+D17</f>
        <v>14385416</v>
      </c>
    </row>
    <row r="29" spans="1:4" x14ac:dyDescent="0.2">
      <c r="A29" s="27" t="s">
        <v>21</v>
      </c>
      <c r="B29" s="28" t="s">
        <v>22</v>
      </c>
      <c r="C29" s="26"/>
      <c r="D29" s="25">
        <f>D28</f>
        <v>14385416</v>
      </c>
    </row>
    <row r="30" spans="1:4" x14ac:dyDescent="0.2">
      <c r="A30" s="27" t="s">
        <v>21</v>
      </c>
      <c r="B30" s="28" t="s">
        <v>23</v>
      </c>
      <c r="C30" s="26"/>
      <c r="D30" s="25">
        <v>0</v>
      </c>
    </row>
    <row r="31" spans="1:4" x14ac:dyDescent="0.2">
      <c r="A31" s="38"/>
      <c r="B31" s="39"/>
      <c r="C31" s="40"/>
      <c r="D31" s="41"/>
    </row>
    <row r="32" spans="1:4" ht="21.95" customHeight="1" x14ac:dyDescent="0.2">
      <c r="A32" s="3" t="s">
        <v>24</v>
      </c>
      <c r="D32" s="1" t="s">
        <v>5</v>
      </c>
    </row>
    <row r="33" spans="1:4" ht="63.75" x14ac:dyDescent="0.2">
      <c r="A33" s="6" t="s">
        <v>25</v>
      </c>
      <c r="B33" s="6" t="s">
        <v>26</v>
      </c>
      <c r="C33" s="6" t="s">
        <v>27</v>
      </c>
      <c r="D33" s="6" t="s">
        <v>8</v>
      </c>
    </row>
    <row r="34" spans="1:4" x14ac:dyDescent="0.2">
      <c r="A34" s="5">
        <v>1</v>
      </c>
      <c r="B34" s="5">
        <v>2</v>
      </c>
      <c r="C34" s="5">
        <v>3</v>
      </c>
      <c r="D34" s="5">
        <v>4</v>
      </c>
    </row>
    <row r="35" spans="1:4" x14ac:dyDescent="0.2">
      <c r="A35" s="54" t="s">
        <v>32</v>
      </c>
      <c r="B35" s="54"/>
      <c r="C35" s="54"/>
      <c r="D35" s="54"/>
    </row>
    <row r="36" spans="1:4" x14ac:dyDescent="0.2">
      <c r="A36" s="29">
        <v>3719110</v>
      </c>
      <c r="B36" s="29" t="s">
        <v>28</v>
      </c>
      <c r="C36" s="30" t="s">
        <v>29</v>
      </c>
      <c r="D36" s="10">
        <v>1629800</v>
      </c>
    </row>
    <row r="37" spans="1:4" x14ac:dyDescent="0.2">
      <c r="A37" s="31" t="s">
        <v>11</v>
      </c>
      <c r="B37" s="31" t="s">
        <v>28</v>
      </c>
      <c r="C37" s="32" t="s">
        <v>12</v>
      </c>
      <c r="D37" s="11">
        <v>1629800</v>
      </c>
    </row>
    <row r="38" spans="1:4" x14ac:dyDescent="0.2">
      <c r="A38" s="29">
        <v>3719770</v>
      </c>
      <c r="B38" s="29" t="s">
        <v>30</v>
      </c>
      <c r="C38" s="30" t="s">
        <v>35</v>
      </c>
      <c r="D38" s="10">
        <f>D39+D42+D40+D41</f>
        <v>166442</v>
      </c>
    </row>
    <row r="39" spans="1:4" ht="32.25" customHeight="1" x14ac:dyDescent="0.2">
      <c r="A39" s="33" t="s">
        <v>15</v>
      </c>
      <c r="B39" s="33" t="s">
        <v>30</v>
      </c>
      <c r="C39" s="34" t="s">
        <v>34</v>
      </c>
      <c r="D39" s="35">
        <f>21205-14775</f>
        <v>6430</v>
      </c>
    </row>
    <row r="40" spans="1:4" ht="67.5" customHeight="1" x14ac:dyDescent="0.2">
      <c r="A40" s="33" t="s">
        <v>15</v>
      </c>
      <c r="B40" s="33" t="s">
        <v>30</v>
      </c>
      <c r="C40" s="34" t="s">
        <v>46</v>
      </c>
      <c r="D40" s="35">
        <v>105000</v>
      </c>
    </row>
    <row r="41" spans="1:4" ht="32.25" customHeight="1" x14ac:dyDescent="0.2">
      <c r="A41" s="33" t="s">
        <v>15</v>
      </c>
      <c r="B41" s="33" t="s">
        <v>30</v>
      </c>
      <c r="C41" s="34" t="s">
        <v>47</v>
      </c>
      <c r="D41" s="35">
        <v>6012</v>
      </c>
    </row>
    <row r="42" spans="1:4" ht="32.25" customHeight="1" x14ac:dyDescent="0.2">
      <c r="A42" s="33">
        <v>21516000000</v>
      </c>
      <c r="B42" s="33" t="s">
        <v>30</v>
      </c>
      <c r="C42" s="34" t="s">
        <v>36</v>
      </c>
      <c r="D42" s="35">
        <v>49000</v>
      </c>
    </row>
    <row r="43" spans="1:4" ht="25.5" x14ac:dyDescent="0.2">
      <c r="A43" s="29">
        <v>3719800</v>
      </c>
      <c r="B43" s="29">
        <v>9800</v>
      </c>
      <c r="C43" s="30" t="s">
        <v>37</v>
      </c>
      <c r="D43" s="10">
        <f>D44+D45</f>
        <v>84300</v>
      </c>
    </row>
    <row r="44" spans="1:4" ht="32.25" customHeight="1" x14ac:dyDescent="0.2">
      <c r="A44" s="31" t="s">
        <v>11</v>
      </c>
      <c r="B44" s="33">
        <v>9800</v>
      </c>
      <c r="C44" s="34" t="s">
        <v>38</v>
      </c>
      <c r="D44" s="35">
        <f>24300+50000</f>
        <v>74300</v>
      </c>
    </row>
    <row r="45" spans="1:4" ht="32.25" customHeight="1" x14ac:dyDescent="0.2">
      <c r="A45" s="31" t="s">
        <v>11</v>
      </c>
      <c r="B45" s="33">
        <v>9800</v>
      </c>
      <c r="C45" s="34" t="s">
        <v>39</v>
      </c>
      <c r="D45" s="35">
        <v>10000</v>
      </c>
    </row>
    <row r="46" spans="1:4" x14ac:dyDescent="0.2">
      <c r="A46" s="36" t="s">
        <v>21</v>
      </c>
      <c r="B46" s="36" t="s">
        <v>21</v>
      </c>
      <c r="C46" s="28" t="s">
        <v>31</v>
      </c>
      <c r="D46" s="24">
        <f>D36+D38+D43</f>
        <v>1880542</v>
      </c>
    </row>
    <row r="47" spans="1:4" x14ac:dyDescent="0.2">
      <c r="A47" s="36" t="s">
        <v>21</v>
      </c>
      <c r="B47" s="36" t="s">
        <v>21</v>
      </c>
      <c r="C47" s="28" t="s">
        <v>22</v>
      </c>
      <c r="D47" s="24">
        <f>D46</f>
        <v>1880542</v>
      </c>
    </row>
    <row r="48" spans="1:4" x14ac:dyDescent="0.2">
      <c r="A48" s="36" t="s">
        <v>21</v>
      </c>
      <c r="B48" s="36" t="s">
        <v>21</v>
      </c>
      <c r="C48" s="28" t="s">
        <v>23</v>
      </c>
      <c r="D48" s="24">
        <v>0</v>
      </c>
    </row>
  </sheetData>
  <mergeCells count="14">
    <mergeCell ref="B10:C10"/>
    <mergeCell ref="B11:C11"/>
    <mergeCell ref="A12:D12"/>
    <mergeCell ref="A35:D35"/>
    <mergeCell ref="D3:G3"/>
    <mergeCell ref="B25:C25"/>
    <mergeCell ref="B24:C24"/>
    <mergeCell ref="B16:C16"/>
    <mergeCell ref="B18:C18"/>
    <mergeCell ref="C1:D1"/>
    <mergeCell ref="A5:D5"/>
    <mergeCell ref="A6:D6"/>
    <mergeCell ref="A7:D7"/>
    <mergeCell ref="D2:G2"/>
  </mergeCells>
  <pageMargins left="0" right="0" top="0.19685039370078741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2021-11-04T12:36:43Z</cp:lastPrinted>
  <dcterms:created xsi:type="dcterms:W3CDTF">2021-02-11T14:15:46Z</dcterms:created>
  <dcterms:modified xsi:type="dcterms:W3CDTF">2021-11-04T12:36:45Z</dcterms:modified>
</cp:coreProperties>
</file>