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САЙТ\30226_10_21\"/>
    </mc:Choice>
  </mc:AlternateContent>
  <bookViews>
    <workbookView xWindow="0" yWindow="0" windowWidth="28800" windowHeight="108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I17" i="1" l="1"/>
  <c r="J17" i="1" s="1"/>
  <c r="I13" i="1"/>
  <c r="G13" i="1" l="1"/>
  <c r="G20" i="1" s="1"/>
  <c r="I14" i="1"/>
  <c r="I15" i="1"/>
  <c r="I12" i="1" l="1"/>
  <c r="I11" i="1" s="1"/>
  <c r="I20" i="1"/>
  <c r="G12" i="1"/>
  <c r="G11" i="1" s="1"/>
</calcChain>
</file>

<file path=xl/sharedStrings.xml><?xml version="1.0" encoding="utf-8"?>
<sst xmlns="http://schemas.openxmlformats.org/spreadsheetml/2006/main" count="79" uniqueCount="48">
  <si>
    <t>Додаток 6</t>
  </si>
  <si>
    <t xml:space="preserve">Розподіл коштів бюджету розвитку на здійснення заходів на будівництво, реконструкцію і реставрацію, капітальний ремонт об'єктів </t>
  </si>
  <si>
    <t>виробничої, комунікаційної та соціальної інфраструктури за об'єктами у 2021 році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</si>
  <si>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</si>
  <si>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</si>
  <si>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</si>
  <si>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</si>
  <si>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</si>
  <si>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</si>
  <si>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об'єкта будівництва/ 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</si>
  <si>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</si>
  <si>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</si>
  <si>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</si>
  <si>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 які спрямовуються на будівництво об'єкта у бюджетному періоді, гривень</t>
  </si>
  <si>
    <t>0100000</t>
  </si>
  <si>
    <t/>
  </si>
  <si>
    <t>2021 рік</t>
  </si>
  <si>
    <t>0443</t>
  </si>
  <si>
    <t>УСЬОГО</t>
  </si>
  <si>
    <t>X</t>
  </si>
  <si>
    <t>Апарат Музикiвської сiльської ради</t>
  </si>
  <si>
    <t>0117310</t>
  </si>
  <si>
    <t>7310</t>
  </si>
  <si>
    <t>Будівництво 1 об'єктів житлово-комунального господарства</t>
  </si>
  <si>
    <t>0110000</t>
  </si>
  <si>
    <t>Апарат Музиківської сільської ради</t>
  </si>
  <si>
    <t>0117321</t>
  </si>
  <si>
    <t>7321</t>
  </si>
  <si>
    <t>Будівництво-1 освітніх установ та закладів</t>
  </si>
  <si>
    <t>0117322</t>
  </si>
  <si>
    <t>7322</t>
  </si>
  <si>
    <t>Будівництво-1 медичних установ та закладів</t>
  </si>
  <si>
    <t>Капітальний ремонт приміщень будівлі ФАПу в с. Східне Білозерського району Херсонської області</t>
  </si>
  <si>
    <t xml:space="preserve">Про внесення змін та доповнень
до рішення сесії від 22.12.2020 року №46
 «Про бюджет  Музиківської сільської територіальної громади на 2021 рік »
</t>
  </si>
  <si>
    <t>2018-2021 рр.</t>
  </si>
  <si>
    <t>Будівельні роботи по проєкту "Будівництво комплексного спортивного майданчика з штучним покриттям в с. Музиківка вул. 40 років Перемоги, 12" та технічний нагляд до нього (6447,0грн.)</t>
  </si>
  <si>
    <t>Проведення авторського нагляду по проєкту "Реконструкція дитячого садку ( з доведенням до 180 місць) в с. Музиківка, вул.40 років Перемоги, 35-А"</t>
  </si>
  <si>
    <t>2020-2021 рр.</t>
  </si>
  <si>
    <t>Рівень виконання робіт на кінець бюджетного періоду, %</t>
  </si>
  <si>
    <t>2021-2022 рр.</t>
  </si>
  <si>
    <t>Виготовлення та експертиза проектно-кошторисної документації "Капітальний ремонт вуличної водопровідної мережі в с.Шкуринівка, вул.Виноградна та Центральна"</t>
  </si>
  <si>
    <t>Реконструкція будівлі амбулаторії загальної практики сімейної медицини з прибудовою приміщень по вул. 40 років Перемоги, 20 в с. Музиківка Білозерського району Херсонської області (Експертиза кошторисної частини проекту -7,9тис.грн; коригування проектно-кошторисної документації -49,9 тис.грн)</t>
  </si>
  <si>
    <t>2151000000</t>
  </si>
  <si>
    <t>Документація-презентація (візуалізація вигляду об"єкта після реконструкції/будівництва)  "Концепція реконструкції дитячого садка ( з доведенням до 180 місць), за адресою: с. Музиківка,Білозерського району, Херсонської області по вул.40 років Перемоги, 35-А"</t>
  </si>
  <si>
    <t>2021р.</t>
  </si>
  <si>
    <t>-</t>
  </si>
  <si>
    <t xml:space="preserve">Візуалізація будівлі Музиківської ЗОШ І-ІІІ ступенів розташованої за адресою: Херсонська область, Білозерський район, с. Музиківка, вул. 40 років Перемоги,12 згідно проекту "Капітальний ремонт покрівлі та утеплення фасаду (термосанація) Музиківської ЗОШ" </t>
  </si>
  <si>
    <r>
      <t>до рішення Музиківської сільської ради від 26.10.2021 р.</t>
    </r>
    <r>
      <rPr>
        <sz val="10"/>
        <color rgb="FFFF0000"/>
        <rFont val="Arial Cyr"/>
        <charset val="204"/>
      </rPr>
      <t xml:space="preserve"> </t>
    </r>
    <r>
      <rPr>
        <sz val="10"/>
        <rFont val="Arial Cyr"/>
        <charset val="204"/>
      </rPr>
      <t>№302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</si>
</sst>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\-#,##0;#,&quot;-&quot;"/>
    <numFmt numFmtId="165" formatCode="#,##0.00;\-#,##0.00;#.00,&quot;-&quot;"/>
  </numFmts>
  <fonts count="7" x14ac:knownFonts="1"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  <font>
      <b/>
      <u/>
      <sz val="10"/>
      <color theme="1"/>
      <name val="Arial Cyr"/>
      <charset val="204"/>
    </font>
    <font>
      <sz val="8"/>
      <color theme="1"/>
      <name val="Arial Cyr"/>
      <family val="2"/>
      <charset val="204"/>
    </font>
    <font>
      <i/>
      <sz val="10"/>
      <color theme="1"/>
      <name val="Arial Cyr"/>
      <charset val="204"/>
    </font>
    <font>
      <sz val="10"/>
      <color rgb="FFFF0000"/>
      <name val="Arial Cyr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horizontal="right"/>
    </xf>
    <xf numFmtId="0" fontId="0" fillId="0" borderId="0" xfId="0"/>
    <xf numFmtId="0" fontId="1" fillId="0" borderId="1" xfId="0" applyFont="1" applyBorder="1" applyAlignment="1">
      <alignment vertical="center" wrapText="1"/>
    </xf>
    <xf numFmtId="4" fontId="0" fillId="0" borderId="1" xfId="0" quotePrefix="1" applyNumberFormat="1" applyBorder="1" applyAlignment="1">
      <alignment vertical="center" wrapText="1"/>
    </xf>
    <xf numFmtId="0" fontId="0" fillId="0" borderId="1" xfId="0" quotePrefix="1" applyBorder="1" applyAlignment="1">
      <alignment horizontal="left" vertical="center" wrapText="1"/>
    </xf>
    <xf numFmtId="4" fontId="0" fillId="0" borderId="1" xfId="0" quotePrefix="1" applyNumberForma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1" xfId="0" quotePrefix="1" applyFont="1" applyBorder="1" applyAlignment="1">
      <alignment horizontal="left" vertical="center" wrapText="1"/>
    </xf>
    <xf numFmtId="49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vertical="center" wrapText="1"/>
    </xf>
    <xf numFmtId="165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zoomScale="80" zoomScaleNormal="80" workbookViewId="0">
      <selection activeCell="D19" sqref="D19"/>
    </sheetView>
  </sheetViews>
  <sheetFormatPr defaultRowHeight="12.75" x14ac:dyDescent="0.2"/>
  <cols>
    <col min="1" max="3" width="12" customWidth="1"/>
    <col min="4" max="4" width="40.7109375" customWidth="1"/>
    <col min="5" max="5" width="27.42578125" customWidth="1"/>
    <col min="6" max="10" width="13.7109375" customWidth="1"/>
  </cols>
  <sheetData>
    <row r="1" spans="1:10" ht="24" customHeight="1" x14ac:dyDescent="0.2">
      <c r="H1" s="3" t="s">
        <v>0</v>
      </c>
    </row>
    <row r="2" spans="1:10" ht="24" customHeight="1" x14ac:dyDescent="0.2">
      <c r="H2" s="16" t="s">
        <v>47</v>
      </c>
    </row>
    <row r="3" spans="1:10" ht="75" customHeight="1" x14ac:dyDescent="0.2">
      <c r="H3" s="32" t="s">
        <v>33</v>
      </c>
      <c r="I3" s="32"/>
      <c r="J3" s="32"/>
    </row>
    <row r="4" spans="1:10" ht="25.5" customHeight="1" x14ac:dyDescent="0.2">
      <c r="H4" s="33">
        <v>2151000000</v>
      </c>
      <c r="I4" s="33"/>
    </row>
    <row r="5" spans="1:10" x14ac:dyDescent="0.2">
      <c r="A5" s="29" t="s">
        <v>1</v>
      </c>
      <c r="B5" s="30"/>
      <c r="C5" s="30"/>
      <c r="D5" s="30"/>
      <c r="E5" s="30"/>
      <c r="F5" s="30"/>
      <c r="G5" s="30"/>
      <c r="H5" s="30"/>
      <c r="I5" s="30"/>
      <c r="J5" s="30"/>
    </row>
    <row r="6" spans="1:10" x14ac:dyDescent="0.2">
      <c r="A6" s="29" t="s">
        <v>2</v>
      </c>
      <c r="B6" s="30"/>
      <c r="C6" s="30"/>
      <c r="D6" s="30"/>
      <c r="E6" s="30"/>
      <c r="F6" s="30"/>
      <c r="G6" s="30"/>
      <c r="H6" s="30"/>
      <c r="I6" s="30"/>
      <c r="J6" s="30"/>
    </row>
    <row r="7" spans="1:10" x14ac:dyDescent="0.2">
      <c r="A7" s="1" t="s">
        <v>42</v>
      </c>
    </row>
    <row r="8" spans="1:10" x14ac:dyDescent="0.2">
      <c r="A8" t="s">
        <v>3</v>
      </c>
      <c r="J8" s="2" t="s">
        <v>4</v>
      </c>
    </row>
    <row r="9" spans="1:10" ht="150" customHeight="1" x14ac:dyDescent="0.2">
      <c r="A9" s="4" t="s">
        <v>5</v>
      </c>
      <c r="B9" s="4" t="s">
        <v>6</v>
      </c>
      <c r="C9" s="4" t="s">
        <v>7</v>
      </c>
      <c r="D9" s="5" t="s">
        <v>8</v>
      </c>
      <c r="E9" s="5" t="s">
        <v>9</v>
      </c>
      <c r="F9" s="5" t="s">
        <v>10</v>
      </c>
      <c r="G9" s="5" t="s">
        <v>11</v>
      </c>
      <c r="H9" s="5" t="s">
        <v>12</v>
      </c>
      <c r="I9" s="5" t="s">
        <v>13</v>
      </c>
      <c r="J9" s="5" t="s">
        <v>38</v>
      </c>
    </row>
    <row r="10" spans="1:10" x14ac:dyDescent="0.2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>
        <v>10</v>
      </c>
    </row>
    <row r="11" spans="1:10" s="16" customFormat="1" x14ac:dyDescent="0.2">
      <c r="A11" s="6" t="s">
        <v>14</v>
      </c>
      <c r="B11" s="17" t="s">
        <v>15</v>
      </c>
      <c r="C11" s="17" t="s">
        <v>15</v>
      </c>
      <c r="D11" s="17" t="s">
        <v>20</v>
      </c>
      <c r="E11" s="17" t="s">
        <v>15</v>
      </c>
      <c r="F11" s="17" t="s">
        <v>15</v>
      </c>
      <c r="G11" s="8">
        <f>G12</f>
        <v>59593566</v>
      </c>
      <c r="H11" s="9">
        <v>0</v>
      </c>
      <c r="I11" s="9">
        <f>I12</f>
        <v>589065.4</v>
      </c>
      <c r="J11" s="9">
        <v>0</v>
      </c>
    </row>
    <row r="12" spans="1:10" x14ac:dyDescent="0.2">
      <c r="A12" s="24" t="s">
        <v>24</v>
      </c>
      <c r="B12" s="21"/>
      <c r="C12" s="22"/>
      <c r="D12" s="23" t="s">
        <v>25</v>
      </c>
      <c r="E12" s="7" t="s">
        <v>15</v>
      </c>
      <c r="F12" s="7" t="s">
        <v>15</v>
      </c>
      <c r="G12" s="8">
        <f>SUM(G13:G19)</f>
        <v>59593566</v>
      </c>
      <c r="H12" s="9">
        <v>0</v>
      </c>
      <c r="I12" s="9">
        <f>SUM(I13:I19)</f>
        <v>589065.4</v>
      </c>
      <c r="J12" s="9">
        <v>0</v>
      </c>
    </row>
    <row r="13" spans="1:10" ht="128.25" customHeight="1" x14ac:dyDescent="0.2">
      <c r="A13" s="19" t="s">
        <v>21</v>
      </c>
      <c r="B13" s="19" t="s">
        <v>22</v>
      </c>
      <c r="C13" s="20" t="s">
        <v>17</v>
      </c>
      <c r="D13" s="18" t="s">
        <v>23</v>
      </c>
      <c r="E13" s="10" t="s">
        <v>40</v>
      </c>
      <c r="F13" s="10" t="s">
        <v>16</v>
      </c>
      <c r="G13" s="11">
        <f>I13</f>
        <v>66858</v>
      </c>
      <c r="H13" s="12">
        <v>0</v>
      </c>
      <c r="I13" s="12">
        <f>48858+18000</f>
        <v>66858</v>
      </c>
      <c r="J13" s="12">
        <v>100</v>
      </c>
    </row>
    <row r="14" spans="1:10" s="16" customFormat="1" ht="116.25" customHeight="1" x14ac:dyDescent="0.2">
      <c r="A14" s="25" t="s">
        <v>26</v>
      </c>
      <c r="B14" s="26" t="s">
        <v>27</v>
      </c>
      <c r="C14" s="26" t="s">
        <v>17</v>
      </c>
      <c r="D14" s="10" t="s">
        <v>28</v>
      </c>
      <c r="E14" s="10" t="s">
        <v>35</v>
      </c>
      <c r="F14" s="10" t="s">
        <v>34</v>
      </c>
      <c r="G14" s="11">
        <v>1913134</v>
      </c>
      <c r="H14" s="12">
        <v>85</v>
      </c>
      <c r="I14" s="12">
        <f>279434.4+6447</f>
        <v>285881.40000000002</v>
      </c>
      <c r="J14" s="12">
        <v>100</v>
      </c>
    </row>
    <row r="15" spans="1:10" s="16" customFormat="1" ht="103.5" customHeight="1" x14ac:dyDescent="0.2">
      <c r="A15" s="25" t="s">
        <v>26</v>
      </c>
      <c r="B15" s="26" t="s">
        <v>27</v>
      </c>
      <c r="C15" s="26" t="s">
        <v>17</v>
      </c>
      <c r="D15" s="10" t="s">
        <v>28</v>
      </c>
      <c r="E15" s="10" t="s">
        <v>36</v>
      </c>
      <c r="F15" s="10" t="s">
        <v>34</v>
      </c>
      <c r="G15" s="11">
        <v>48953628</v>
      </c>
      <c r="H15" s="12">
        <v>99</v>
      </c>
      <c r="I15" s="12">
        <f>124811</f>
        <v>124811</v>
      </c>
      <c r="J15" s="12">
        <v>100</v>
      </c>
    </row>
    <row r="16" spans="1:10" s="16" customFormat="1" ht="77.25" customHeight="1" x14ac:dyDescent="0.2">
      <c r="A16" s="25" t="s">
        <v>29</v>
      </c>
      <c r="B16" s="26" t="s">
        <v>30</v>
      </c>
      <c r="C16" s="26" t="s">
        <v>17</v>
      </c>
      <c r="D16" s="10" t="s">
        <v>31</v>
      </c>
      <c r="E16" s="10" t="s">
        <v>32</v>
      </c>
      <c r="F16" s="10" t="s">
        <v>37</v>
      </c>
      <c r="G16" s="11">
        <v>519561</v>
      </c>
      <c r="H16" s="12">
        <v>99</v>
      </c>
      <c r="I16" s="12">
        <v>16000</v>
      </c>
      <c r="J16" s="12">
        <v>100</v>
      </c>
    </row>
    <row r="17" spans="1:10" s="16" customFormat="1" ht="175.5" customHeight="1" x14ac:dyDescent="0.2">
      <c r="A17" s="25" t="s">
        <v>29</v>
      </c>
      <c r="B17" s="26" t="s">
        <v>30</v>
      </c>
      <c r="C17" s="26" t="s">
        <v>17</v>
      </c>
      <c r="D17" s="10" t="s">
        <v>31</v>
      </c>
      <c r="E17" s="10" t="s">
        <v>41</v>
      </c>
      <c r="F17" s="10" t="s">
        <v>39</v>
      </c>
      <c r="G17" s="11">
        <v>8102726</v>
      </c>
      <c r="H17" s="12">
        <v>0</v>
      </c>
      <c r="I17" s="12">
        <f>7906+49950</f>
        <v>57856</v>
      </c>
      <c r="J17" s="27">
        <f>I17/G17*100</f>
        <v>0.71403130255175851</v>
      </c>
    </row>
    <row r="18" spans="1:10" s="16" customFormat="1" ht="186" customHeight="1" x14ac:dyDescent="0.2">
      <c r="A18" s="25" t="s">
        <v>26</v>
      </c>
      <c r="B18" s="26" t="s">
        <v>27</v>
      </c>
      <c r="C18" s="26" t="s">
        <v>17</v>
      </c>
      <c r="D18" s="10" t="s">
        <v>28</v>
      </c>
      <c r="E18" s="10" t="s">
        <v>43</v>
      </c>
      <c r="F18" s="10" t="s">
        <v>44</v>
      </c>
      <c r="G18" s="28">
        <v>16343</v>
      </c>
      <c r="H18" s="12" t="s">
        <v>45</v>
      </c>
      <c r="I18" s="12">
        <v>16343</v>
      </c>
      <c r="J18" s="12">
        <v>100</v>
      </c>
    </row>
    <row r="19" spans="1:10" ht="173.25" customHeight="1" x14ac:dyDescent="0.2">
      <c r="A19" s="25" t="s">
        <v>26</v>
      </c>
      <c r="B19" s="26" t="s">
        <v>27</v>
      </c>
      <c r="C19" s="26" t="s">
        <v>17</v>
      </c>
      <c r="D19" s="10" t="s">
        <v>28</v>
      </c>
      <c r="E19" s="10" t="s">
        <v>46</v>
      </c>
      <c r="F19" s="10" t="s">
        <v>44</v>
      </c>
      <c r="G19" s="11">
        <v>21316</v>
      </c>
      <c r="H19" s="12">
        <v>0</v>
      </c>
      <c r="I19" s="12">
        <v>21316</v>
      </c>
      <c r="J19" s="12">
        <v>100</v>
      </c>
    </row>
    <row r="20" spans="1:10" x14ac:dyDescent="0.2">
      <c r="A20" s="13" t="s">
        <v>19</v>
      </c>
      <c r="B20" s="13" t="s">
        <v>19</v>
      </c>
      <c r="C20" s="13" t="s">
        <v>19</v>
      </c>
      <c r="D20" s="14" t="s">
        <v>18</v>
      </c>
      <c r="E20" s="14" t="s">
        <v>19</v>
      </c>
      <c r="F20" s="14" t="s">
        <v>19</v>
      </c>
      <c r="G20" s="15">
        <f>SUM(G13:G19)</f>
        <v>59593566</v>
      </c>
      <c r="H20" s="15" t="s">
        <v>19</v>
      </c>
      <c r="I20" s="15">
        <f>SUM(I13:I19)</f>
        <v>589065.4</v>
      </c>
      <c r="J20" s="15" t="s">
        <v>19</v>
      </c>
    </row>
    <row r="22" spans="1:10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1"/>
    </row>
  </sheetData>
  <mergeCells count="5">
    <mergeCell ref="A5:J5"/>
    <mergeCell ref="A6:J6"/>
    <mergeCell ref="A22:J22"/>
    <mergeCell ref="H3:J3"/>
    <mergeCell ref="H4:I4"/>
  </mergeCells>
  <pageMargins left="0.19685039370078741" right="0.19685039370078741" top="0" bottom="0" header="0" footer="0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asus</cp:lastModifiedBy>
  <cp:lastPrinted>2021-11-04T12:36:56Z</cp:lastPrinted>
  <dcterms:created xsi:type="dcterms:W3CDTF">2021-01-13T14:11:32Z</dcterms:created>
  <dcterms:modified xsi:type="dcterms:W3CDTF">2021-11-04T12:36:58Z</dcterms:modified>
</cp:coreProperties>
</file>