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7.2026_Звіт І півріччя\"/>
    </mc:Choice>
  </mc:AlternateContent>
  <xr:revisionPtr revIDLastSave="0" documentId="13_ncr:1_{417D4320-E986-4385-A50B-B2A0868C3BD4}" xr6:coauthVersionLast="47" xr6:coauthVersionMax="47" xr10:uidLastSave="{00000000-0000-0000-0000-000000000000}"/>
  <bookViews>
    <workbookView xWindow="-120" yWindow="-120" windowWidth="29040" windowHeight="15840" xr2:uid="{CE1D83C7-1693-44FC-866D-2256228FF308}"/>
  </bookViews>
  <sheets>
    <sheet name="Аркуш1" sheetId="1" r:id="rId1"/>
  </sheets>
  <definedNames>
    <definedName name="_xlnm.Print_Titles" localSheetId="0">Аркуш1!$A:$C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<sst xmlns="http://schemas.openxmlformats.org/spreadsheetml/2006/main" count="72" uniqueCount="70">
  <si>
    <t>Аналіз виконання плану по доходах</t>
  </si>
  <si>
    <t>На 30.06.2026</t>
  </si>
  <si>
    <t>ККД</t>
  </si>
  <si>
    <t>Доходи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</si>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</sst>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/>
    <xf numFmtId="0" fontId="0" fillId="0" borderId="1" xfId="0" applyBorder="1" applyAlignment="1"/>
    <xf numFmtId="4" fontId="0" fillId="0" borderId="1" xfId="0" applyNumberFormat="1" applyBorder="1"/>
    <xf numFmtId="4" fontId="1" fillId="2" borderId="1" xfId="0" applyNumberFormat="1" applyFont="1" applyFill="1" applyBorder="1"/>
    <xf numFmtId="0" fontId="0" fillId="0" borderId="1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65F7-2C6F-47D0-8505-A5D73BACDC19}">
  <sheetPr>
    <pageSetUpPr fitToPage="1"/>
  </sheetPr>
  <dimension ref="A1:G71"/>
  <sheetViews>
    <sheetView tabSelected="1" workbookViewId="0">
      <selection activeCell="A4" sqref="A4:G4"/>
    </sheetView>
  </sheetViews>
  <sheetFormatPr defaultRowHeight="12.75" x14ac:dyDescent="0.2"/>
  <cols>
    <col min="1" max="1" width="0.140625" customWidth="1"/>
    <col min="3" max="3" width="48.5703125" customWidth="1"/>
    <col min="4" max="6" width="12.28515625" bestFit="1" customWidth="1"/>
    <col min="7" max="7" width="9.28515625" bestFit="1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23.25" x14ac:dyDescent="0.35">
      <c r="A2" s="2" t="s">
        <v>0</v>
      </c>
      <c r="B2" s="3"/>
      <c r="C2" s="3"/>
      <c r="D2" s="3"/>
      <c r="E2" s="3"/>
      <c r="F2" s="3"/>
      <c r="G2" s="3"/>
    </row>
    <row r="3" spans="1:7" x14ac:dyDescent="0.2">
      <c r="A3" s="1"/>
      <c r="B3" s="1"/>
      <c r="C3" s="1"/>
      <c r="D3" s="1"/>
      <c r="E3" s="1"/>
      <c r="F3" s="1"/>
      <c r="G3" s="1"/>
    </row>
    <row r="4" spans="1:7" ht="18.75" x14ac:dyDescent="0.3">
      <c r="A4" s="4" t="s">
        <v>1</v>
      </c>
      <c r="B4" s="3"/>
      <c r="C4" s="3"/>
      <c r="D4" s="3"/>
      <c r="E4" s="3"/>
      <c r="F4" s="3"/>
      <c r="G4" s="3"/>
    </row>
    <row r="6" spans="1:7" s="5" customFormat="1" x14ac:dyDescent="0.2">
      <c r="A6" s="7"/>
      <c r="B6" s="8" t="s">
        <v>2</v>
      </c>
      <c r="C6" s="8" t="s">
        <v>3</v>
      </c>
      <c r="D6" s="7"/>
      <c r="E6" s="7"/>
      <c r="F6" s="7"/>
      <c r="G6" s="7"/>
    </row>
    <row r="7" spans="1:7" s="6" customFormat="1" ht="46.5" customHeight="1" x14ac:dyDescent="0.2">
      <c r="A7" s="7"/>
      <c r="B7" s="7"/>
      <c r="C7" s="7"/>
      <c r="D7" s="9" t="s">
        <v>4</v>
      </c>
      <c r="E7" s="9" t="s">
        <v>5</v>
      </c>
      <c r="F7" s="9" t="s">
        <v>6</v>
      </c>
      <c r="G7" s="9" t="s">
        <v>7</v>
      </c>
    </row>
    <row r="8" spans="1:7" x14ac:dyDescent="0.2">
      <c r="A8" s="10"/>
      <c r="B8" s="10">
        <v>10000000</v>
      </c>
      <c r="C8" s="15" t="s">
        <v>8</v>
      </c>
      <c r="D8" s="13">
        <v>17241120</v>
      </c>
      <c r="E8" s="13">
        <v>8503564</v>
      </c>
      <c r="F8" s="13">
        <v>10618564.550000001</v>
      </c>
      <c r="G8" s="13">
        <f>IF(E8=0,0,F8/E8*100)</f>
        <v>124.87193075750356</v>
      </c>
    </row>
    <row r="9" spans="1:7" ht="25.5" x14ac:dyDescent="0.2">
      <c r="A9" s="10"/>
      <c r="B9" s="10">
        <v>11000000</v>
      </c>
      <c r="C9" s="15" t="s">
        <v>9</v>
      </c>
      <c r="D9" s="13">
        <v>11449930</v>
      </c>
      <c r="E9" s="13">
        <v>5203104</v>
      </c>
      <c r="F9" s="13">
        <v>6094775.6800000006</v>
      </c>
      <c r="G9" s="13">
        <f>IF(E9=0,0,F9/E9*100)</f>
        <v>117.13730265626059</v>
      </c>
    </row>
    <row r="10" spans="1:7" x14ac:dyDescent="0.2">
      <c r="A10" s="10"/>
      <c r="B10" s="10">
        <v>11010000</v>
      </c>
      <c r="C10" s="15" t="s">
        <v>10</v>
      </c>
      <c r="D10" s="13">
        <v>11438500</v>
      </c>
      <c r="E10" s="13">
        <v>5197860</v>
      </c>
      <c r="F10" s="13">
        <v>6089531.6800000006</v>
      </c>
      <c r="G10" s="13">
        <f>IF(E10=0,0,F10/E10*100)</f>
        <v>117.1545920821261</v>
      </c>
    </row>
    <row r="11" spans="1:7" ht="38.25" x14ac:dyDescent="0.2">
      <c r="A11" s="10"/>
      <c r="B11" s="10">
        <v>11010100</v>
      </c>
      <c r="C11" s="15" t="s">
        <v>11</v>
      </c>
      <c r="D11" s="13">
        <v>9900000</v>
      </c>
      <c r="E11" s="13">
        <v>4635660</v>
      </c>
      <c r="F11" s="13">
        <v>5360253.9400000004</v>
      </c>
      <c r="G11" s="13">
        <f>IF(E11=0,0,F11/E11*100)</f>
        <v>115.63086895932835</v>
      </c>
    </row>
    <row r="12" spans="1:7" ht="38.25" x14ac:dyDescent="0.2">
      <c r="A12" s="10"/>
      <c r="B12" s="10">
        <v>11010400</v>
      </c>
      <c r="C12" s="15" t="s">
        <v>12</v>
      </c>
      <c r="D12" s="13">
        <v>1400000</v>
      </c>
      <c r="E12" s="13">
        <v>497000</v>
      </c>
      <c r="F12" s="13">
        <v>658675.30000000005</v>
      </c>
      <c r="G12" s="13">
        <f>IF(E12=0,0,F12/E12*100)</f>
        <v>132.53024144869215</v>
      </c>
    </row>
    <row r="13" spans="1:7" ht="38.25" x14ac:dyDescent="0.2">
      <c r="A13" s="10"/>
      <c r="B13" s="10">
        <v>11010500</v>
      </c>
      <c r="C13" s="15" t="s">
        <v>13</v>
      </c>
      <c r="D13" s="13">
        <v>34500</v>
      </c>
      <c r="E13" s="13">
        <v>34000</v>
      </c>
      <c r="F13" s="13">
        <v>39771.11</v>
      </c>
      <c r="G13" s="13">
        <f>IF(E13=0,0,F13/E13*100)</f>
        <v>116.97385294117649</v>
      </c>
    </row>
    <row r="14" spans="1:7" ht="38.25" x14ac:dyDescent="0.2">
      <c r="A14" s="10"/>
      <c r="B14" s="10">
        <v>11011300</v>
      </c>
      <c r="C14" s="15" t="s">
        <v>14</v>
      </c>
      <c r="D14" s="13">
        <v>104000</v>
      </c>
      <c r="E14" s="13">
        <v>31200</v>
      </c>
      <c r="F14" s="13">
        <v>30831.33</v>
      </c>
      <c r="G14" s="13">
        <f>IF(E14=0,0,F14/E14*100)</f>
        <v>98.81836538461539</v>
      </c>
    </row>
    <row r="15" spans="1:7" x14ac:dyDescent="0.2">
      <c r="A15" s="10"/>
      <c r="B15" s="10">
        <v>11020000</v>
      </c>
      <c r="C15" s="15" t="s">
        <v>15</v>
      </c>
      <c r="D15" s="13">
        <v>11430</v>
      </c>
      <c r="E15" s="13">
        <v>5244</v>
      </c>
      <c r="F15" s="13">
        <v>5244</v>
      </c>
      <c r="G15" s="13">
        <f>IF(E15=0,0,F15/E15*100)</f>
        <v>100</v>
      </c>
    </row>
    <row r="16" spans="1:7" ht="25.5" x14ac:dyDescent="0.2">
      <c r="A16" s="10"/>
      <c r="B16" s="10">
        <v>11020200</v>
      </c>
      <c r="C16" s="15" t="s">
        <v>16</v>
      </c>
      <c r="D16" s="13">
        <v>11430</v>
      </c>
      <c r="E16" s="13">
        <v>5244</v>
      </c>
      <c r="F16" s="13">
        <v>5244</v>
      </c>
      <c r="G16" s="13">
        <f>IF(E16=0,0,F16/E16*100)</f>
        <v>100</v>
      </c>
    </row>
    <row r="17" spans="1:7" ht="25.5" x14ac:dyDescent="0.2">
      <c r="A17" s="10"/>
      <c r="B17" s="10">
        <v>13000000</v>
      </c>
      <c r="C17" s="15" t="s">
        <v>17</v>
      </c>
      <c r="D17" s="13">
        <v>3290</v>
      </c>
      <c r="E17" s="13">
        <v>1563</v>
      </c>
      <c r="F17" s="13">
        <v>1563.17</v>
      </c>
      <c r="G17" s="13">
        <f>IF(E17=0,0,F17/E17*100)</f>
        <v>100.01087651951377</v>
      </c>
    </row>
    <row r="18" spans="1:7" ht="25.5" x14ac:dyDescent="0.2">
      <c r="A18" s="10"/>
      <c r="B18" s="10">
        <v>13030000</v>
      </c>
      <c r="C18" s="15" t="s">
        <v>18</v>
      </c>
      <c r="D18" s="13">
        <v>3290</v>
      </c>
      <c r="E18" s="13">
        <v>1563</v>
      </c>
      <c r="F18" s="13">
        <v>1563.17</v>
      </c>
      <c r="G18" s="13">
        <f>IF(E18=0,0,F18/E18*100)</f>
        <v>100.01087651951377</v>
      </c>
    </row>
    <row r="19" spans="1:7" ht="51" x14ac:dyDescent="0.2">
      <c r="A19" s="10"/>
      <c r="B19" s="10">
        <v>13030100</v>
      </c>
      <c r="C19" s="15" t="s">
        <v>19</v>
      </c>
      <c r="D19" s="13">
        <v>3290</v>
      </c>
      <c r="E19" s="13">
        <v>1563</v>
      </c>
      <c r="F19" s="13">
        <v>1563.17</v>
      </c>
      <c r="G19" s="13">
        <f>IF(E19=0,0,F19/E19*100)</f>
        <v>100.01087651951377</v>
      </c>
    </row>
    <row r="20" spans="1:7" x14ac:dyDescent="0.2">
      <c r="A20" s="10"/>
      <c r="B20" s="10">
        <v>14000000</v>
      </c>
      <c r="C20" s="15" t="s">
        <v>20</v>
      </c>
      <c r="D20" s="13">
        <v>190000</v>
      </c>
      <c r="E20" s="13">
        <v>108000</v>
      </c>
      <c r="F20" s="13">
        <v>118801.62</v>
      </c>
      <c r="G20" s="13">
        <f>IF(E20=0,0,F20/E20*100)</f>
        <v>110.00149999999999</v>
      </c>
    </row>
    <row r="21" spans="1:7" ht="38.25" x14ac:dyDescent="0.2">
      <c r="A21" s="10"/>
      <c r="B21" s="10">
        <v>14040000</v>
      </c>
      <c r="C21" s="15" t="s">
        <v>21</v>
      </c>
      <c r="D21" s="13">
        <v>190000</v>
      </c>
      <c r="E21" s="13">
        <v>108000</v>
      </c>
      <c r="F21" s="13">
        <v>118801.62</v>
      </c>
      <c r="G21" s="13">
        <f>IF(E21=0,0,F21/E21*100)</f>
        <v>110.00149999999999</v>
      </c>
    </row>
    <row r="22" spans="1:7" ht="76.5" x14ac:dyDescent="0.2">
      <c r="A22" s="10"/>
      <c r="B22" s="10">
        <v>14040100</v>
      </c>
      <c r="C22" s="15" t="s">
        <v>22</v>
      </c>
      <c r="D22" s="13">
        <v>125000</v>
      </c>
      <c r="E22" s="13">
        <v>51000</v>
      </c>
      <c r="F22" s="13">
        <v>57418.62</v>
      </c>
      <c r="G22" s="13">
        <f>IF(E22=0,0,F22/E22*100)</f>
        <v>112.58552941176472</v>
      </c>
    </row>
    <row r="23" spans="1:7" ht="63.75" x14ac:dyDescent="0.2">
      <c r="A23" s="10"/>
      <c r="B23" s="10">
        <v>14040200</v>
      </c>
      <c r="C23" s="15" t="s">
        <v>23</v>
      </c>
      <c r="D23" s="13">
        <v>65000</v>
      </c>
      <c r="E23" s="13">
        <v>57000</v>
      </c>
      <c r="F23" s="13">
        <v>61383</v>
      </c>
      <c r="G23" s="13">
        <f>IF(E23=0,0,F23/E23*100)</f>
        <v>107.68947368421054</v>
      </c>
    </row>
    <row r="24" spans="1:7" ht="38.25" x14ac:dyDescent="0.2">
      <c r="A24" s="10"/>
      <c r="B24" s="10">
        <v>18000000</v>
      </c>
      <c r="C24" s="15" t="s">
        <v>24</v>
      </c>
      <c r="D24" s="13">
        <v>5597900</v>
      </c>
      <c r="E24" s="13">
        <v>3190897</v>
      </c>
      <c r="F24" s="13">
        <v>4403424.08</v>
      </c>
      <c r="G24" s="13">
        <f>IF(E24=0,0,F24/E24*100)</f>
        <v>137.99956814651176</v>
      </c>
    </row>
    <row r="25" spans="1:7" x14ac:dyDescent="0.2">
      <c r="A25" s="10"/>
      <c r="B25" s="10">
        <v>18010000</v>
      </c>
      <c r="C25" s="15" t="s">
        <v>25</v>
      </c>
      <c r="D25" s="13">
        <v>2945900</v>
      </c>
      <c r="E25" s="13">
        <v>1433880</v>
      </c>
      <c r="F25" s="13">
        <v>2534294.2800000003</v>
      </c>
      <c r="G25" s="13">
        <f>IF(E25=0,0,F25/E25*100)</f>
        <v>176.74381956649094</v>
      </c>
    </row>
    <row r="26" spans="1:7" ht="38.25" x14ac:dyDescent="0.2">
      <c r="A26" s="10"/>
      <c r="B26" s="10">
        <v>18010200</v>
      </c>
      <c r="C26" s="15" t="s">
        <v>26</v>
      </c>
      <c r="D26" s="13">
        <v>6200</v>
      </c>
      <c r="E26" s="13">
        <v>2500</v>
      </c>
      <c r="F26" s="13">
        <v>2423.9299999999998</v>
      </c>
      <c r="G26" s="13">
        <f>IF(E26=0,0,F26/E26*100)</f>
        <v>96.9572</v>
      </c>
    </row>
    <row r="27" spans="1:7" ht="38.25" x14ac:dyDescent="0.2">
      <c r="A27" s="10"/>
      <c r="B27" s="10">
        <v>18010300</v>
      </c>
      <c r="C27" s="15" t="s">
        <v>27</v>
      </c>
      <c r="D27" s="13">
        <v>15000</v>
      </c>
      <c r="E27" s="13">
        <v>7900</v>
      </c>
      <c r="F27" s="13">
        <v>8639.82</v>
      </c>
      <c r="G27" s="13">
        <f>IF(E27=0,0,F27/E27*100)</f>
        <v>109.36481012658228</v>
      </c>
    </row>
    <row r="28" spans="1:7" ht="38.25" x14ac:dyDescent="0.2">
      <c r="A28" s="10"/>
      <c r="B28" s="10">
        <v>18010400</v>
      </c>
      <c r="C28" s="15" t="s">
        <v>28</v>
      </c>
      <c r="D28" s="13">
        <v>149000</v>
      </c>
      <c r="E28" s="13">
        <v>79480</v>
      </c>
      <c r="F28" s="13">
        <v>105595.52</v>
      </c>
      <c r="G28" s="13">
        <f>IF(E28=0,0,F28/E28*100)</f>
        <v>132.85797684952189</v>
      </c>
    </row>
    <row r="29" spans="1:7" x14ac:dyDescent="0.2">
      <c r="A29" s="10"/>
      <c r="B29" s="10">
        <v>18010500</v>
      </c>
      <c r="C29" s="15" t="s">
        <v>29</v>
      </c>
      <c r="D29" s="13">
        <v>147700</v>
      </c>
      <c r="E29" s="13">
        <v>76000</v>
      </c>
      <c r="F29" s="13">
        <v>78296.929999999993</v>
      </c>
      <c r="G29" s="13">
        <f>IF(E29=0,0,F29/E29*100)</f>
        <v>103.02227631578947</v>
      </c>
    </row>
    <row r="30" spans="1:7" x14ac:dyDescent="0.2">
      <c r="A30" s="10"/>
      <c r="B30" s="10">
        <v>18010600</v>
      </c>
      <c r="C30" s="15" t="s">
        <v>30</v>
      </c>
      <c r="D30" s="13">
        <v>330000</v>
      </c>
      <c r="E30" s="13">
        <v>330000</v>
      </c>
      <c r="F30" s="13">
        <v>981499.12</v>
      </c>
      <c r="G30" s="13">
        <f>IF(E30=0,0,F30/E30*100)</f>
        <v>297.42397575757576</v>
      </c>
    </row>
    <row r="31" spans="1:7" x14ac:dyDescent="0.2">
      <c r="A31" s="10"/>
      <c r="B31" s="10">
        <v>18010700</v>
      </c>
      <c r="C31" s="15" t="s">
        <v>31</v>
      </c>
      <c r="D31" s="13">
        <v>1300000</v>
      </c>
      <c r="E31" s="13">
        <v>764000</v>
      </c>
      <c r="F31" s="13">
        <v>962744.06</v>
      </c>
      <c r="G31" s="13">
        <f>IF(E31=0,0,F31/E31*100)</f>
        <v>126.01362041884818</v>
      </c>
    </row>
    <row r="32" spans="1:7" x14ac:dyDescent="0.2">
      <c r="A32" s="10"/>
      <c r="B32" s="10">
        <v>18010900</v>
      </c>
      <c r="C32" s="15" t="s">
        <v>32</v>
      </c>
      <c r="D32" s="13">
        <v>970000</v>
      </c>
      <c r="E32" s="13">
        <v>161500</v>
      </c>
      <c r="F32" s="13">
        <v>380407.43</v>
      </c>
      <c r="G32" s="13">
        <f>IF(E32=0,0,F32/E32*100)</f>
        <v>235.54639628482968</v>
      </c>
    </row>
    <row r="33" spans="1:7" x14ac:dyDescent="0.2">
      <c r="A33" s="10"/>
      <c r="B33" s="10">
        <v>18011000</v>
      </c>
      <c r="C33" s="15" t="s">
        <v>33</v>
      </c>
      <c r="D33" s="13">
        <v>3000</v>
      </c>
      <c r="E33" s="13">
        <v>0</v>
      </c>
      <c r="F33" s="13">
        <v>0</v>
      </c>
      <c r="G33" s="13">
        <f>IF(E33=0,0,F33/E33*100)</f>
        <v>0</v>
      </c>
    </row>
    <row r="34" spans="1:7" x14ac:dyDescent="0.2">
      <c r="A34" s="10"/>
      <c r="B34" s="10">
        <v>18011100</v>
      </c>
      <c r="C34" s="15" t="s">
        <v>34</v>
      </c>
      <c r="D34" s="13">
        <v>25000</v>
      </c>
      <c r="E34" s="13">
        <v>12500</v>
      </c>
      <c r="F34" s="13">
        <v>14687.47</v>
      </c>
      <c r="G34" s="13">
        <f>IF(E34=0,0,F34/E34*100)</f>
        <v>117.49975999999999</v>
      </c>
    </row>
    <row r="35" spans="1:7" x14ac:dyDescent="0.2">
      <c r="A35" s="10"/>
      <c r="B35" s="10">
        <v>18050000</v>
      </c>
      <c r="C35" s="15" t="s">
        <v>35</v>
      </c>
      <c r="D35" s="13">
        <v>2652000</v>
      </c>
      <c r="E35" s="13">
        <v>1757017</v>
      </c>
      <c r="F35" s="13">
        <v>1869129.7999999998</v>
      </c>
      <c r="G35" s="13">
        <f>IF(E35=0,0,F35/E35*100)</f>
        <v>106.38086028763523</v>
      </c>
    </row>
    <row r="36" spans="1:7" x14ac:dyDescent="0.2">
      <c r="A36" s="10"/>
      <c r="B36" s="10">
        <v>18050300</v>
      </c>
      <c r="C36" s="15" t="s">
        <v>36</v>
      </c>
      <c r="D36" s="13">
        <v>42000</v>
      </c>
      <c r="E36" s="13">
        <v>42000</v>
      </c>
      <c r="F36" s="13">
        <v>107611.39</v>
      </c>
      <c r="G36" s="13">
        <f>IF(E36=0,0,F36/E36*100)</f>
        <v>256.21759523809521</v>
      </c>
    </row>
    <row r="37" spans="1:7" x14ac:dyDescent="0.2">
      <c r="A37" s="10"/>
      <c r="B37" s="10">
        <v>18050400</v>
      </c>
      <c r="C37" s="15" t="s">
        <v>37</v>
      </c>
      <c r="D37" s="13">
        <v>810000</v>
      </c>
      <c r="E37" s="13">
        <v>565017</v>
      </c>
      <c r="F37" s="13">
        <v>601659.51</v>
      </c>
      <c r="G37" s="13">
        <f>IF(E37=0,0,F37/E37*100)</f>
        <v>106.48520486994198</v>
      </c>
    </row>
    <row r="38" spans="1:7" ht="51" x14ac:dyDescent="0.2">
      <c r="A38" s="10"/>
      <c r="B38" s="10">
        <v>18050500</v>
      </c>
      <c r="C38" s="15" t="s">
        <v>38</v>
      </c>
      <c r="D38" s="13">
        <v>1800000</v>
      </c>
      <c r="E38" s="13">
        <v>1150000</v>
      </c>
      <c r="F38" s="13">
        <v>1159858.8999999999</v>
      </c>
      <c r="G38" s="13">
        <f>IF(E38=0,0,F38/E38*100)</f>
        <v>100.85729565217389</v>
      </c>
    </row>
    <row r="39" spans="1:7" x14ac:dyDescent="0.2">
      <c r="A39" s="10"/>
      <c r="B39" s="10">
        <v>20000000</v>
      </c>
      <c r="C39" s="15" t="s">
        <v>39</v>
      </c>
      <c r="D39" s="13">
        <v>13220</v>
      </c>
      <c r="E39" s="13">
        <v>3969</v>
      </c>
      <c r="F39" s="13">
        <v>100274.4</v>
      </c>
      <c r="G39" s="13">
        <f>IF(E39=0,0,F39/E39*100)</f>
        <v>2526.4399092970521</v>
      </c>
    </row>
    <row r="40" spans="1:7" x14ac:dyDescent="0.2">
      <c r="A40" s="10"/>
      <c r="B40" s="10">
        <v>21000000</v>
      </c>
      <c r="C40" s="15" t="s">
        <v>40</v>
      </c>
      <c r="D40" s="13">
        <v>9000</v>
      </c>
      <c r="E40" s="13">
        <v>1295</v>
      </c>
      <c r="F40" s="13">
        <v>445</v>
      </c>
      <c r="G40" s="13">
        <f>IF(E40=0,0,F40/E40*100)</f>
        <v>34.362934362934361</v>
      </c>
    </row>
    <row r="41" spans="1:7" ht="63.75" x14ac:dyDescent="0.2">
      <c r="A41" s="10"/>
      <c r="B41" s="10">
        <v>21010000</v>
      </c>
      <c r="C41" s="15" t="s">
        <v>41</v>
      </c>
      <c r="D41" s="13">
        <v>500</v>
      </c>
      <c r="E41" s="13">
        <v>275</v>
      </c>
      <c r="F41" s="13">
        <v>105</v>
      </c>
      <c r="G41" s="13">
        <f>IF(E41=0,0,F41/E41*100)</f>
        <v>38.181818181818187</v>
      </c>
    </row>
    <row r="42" spans="1:7" ht="38.25" x14ac:dyDescent="0.2">
      <c r="A42" s="10"/>
      <c r="B42" s="10">
        <v>21010300</v>
      </c>
      <c r="C42" s="15" t="s">
        <v>42</v>
      </c>
      <c r="D42" s="13">
        <v>500</v>
      </c>
      <c r="E42" s="13">
        <v>275</v>
      </c>
      <c r="F42" s="13">
        <v>105</v>
      </c>
      <c r="G42" s="13">
        <f>IF(E42=0,0,F42/E42*100)</f>
        <v>38.181818181818187</v>
      </c>
    </row>
    <row r="43" spans="1:7" x14ac:dyDescent="0.2">
      <c r="A43" s="10"/>
      <c r="B43" s="10">
        <v>21080000</v>
      </c>
      <c r="C43" s="15" t="s">
        <v>43</v>
      </c>
      <c r="D43" s="13">
        <v>8500</v>
      </c>
      <c r="E43" s="13">
        <v>1020</v>
      </c>
      <c r="F43" s="13">
        <v>340</v>
      </c>
      <c r="G43" s="13">
        <f>IF(E43=0,0,F43/E43*100)</f>
        <v>33.333333333333329</v>
      </c>
    </row>
    <row r="44" spans="1:7" x14ac:dyDescent="0.2">
      <c r="A44" s="10"/>
      <c r="B44" s="10">
        <v>21081100</v>
      </c>
      <c r="C44" s="15" t="s">
        <v>44</v>
      </c>
      <c r="D44" s="13">
        <v>8500</v>
      </c>
      <c r="E44" s="13">
        <v>1020</v>
      </c>
      <c r="F44" s="13">
        <v>340</v>
      </c>
      <c r="G44" s="13">
        <f>IF(E44=0,0,F44/E44*100)</f>
        <v>33.333333333333329</v>
      </c>
    </row>
    <row r="45" spans="1:7" ht="25.5" x14ac:dyDescent="0.2">
      <c r="A45" s="10"/>
      <c r="B45" s="10">
        <v>22000000</v>
      </c>
      <c r="C45" s="15" t="s">
        <v>45</v>
      </c>
      <c r="D45" s="13">
        <v>3220</v>
      </c>
      <c r="E45" s="13">
        <v>1674</v>
      </c>
      <c r="F45" s="13">
        <v>2808.8199999999997</v>
      </c>
      <c r="G45" s="13">
        <f>IF(E45=0,0,F45/E45*100)</f>
        <v>167.79091995221026</v>
      </c>
    </row>
    <row r="46" spans="1:7" x14ac:dyDescent="0.2">
      <c r="A46" s="10"/>
      <c r="B46" s="10">
        <v>22010000</v>
      </c>
      <c r="C46" s="15" t="s">
        <v>46</v>
      </c>
      <c r="D46" s="13">
        <v>3200</v>
      </c>
      <c r="E46" s="13">
        <v>1664</v>
      </c>
      <c r="F46" s="13">
        <v>2795.39</v>
      </c>
      <c r="G46" s="13">
        <f>IF(E46=0,0,F46/E46*100)</f>
        <v>167.9921875</v>
      </c>
    </row>
    <row r="47" spans="1:7" x14ac:dyDescent="0.2">
      <c r="A47" s="10"/>
      <c r="B47" s="10">
        <v>22012500</v>
      </c>
      <c r="C47" s="15" t="s">
        <v>47</v>
      </c>
      <c r="D47" s="13">
        <v>2000</v>
      </c>
      <c r="E47" s="13">
        <v>914</v>
      </c>
      <c r="F47" s="13">
        <v>2795.39</v>
      </c>
      <c r="G47" s="13">
        <f>IF(E47=0,0,F47/E47*100)</f>
        <v>305.8413566739606</v>
      </c>
    </row>
    <row r="48" spans="1:7" ht="25.5" x14ac:dyDescent="0.2">
      <c r="A48" s="10"/>
      <c r="B48" s="10">
        <v>22012600</v>
      </c>
      <c r="C48" s="15" t="s">
        <v>48</v>
      </c>
      <c r="D48" s="13">
        <v>1200</v>
      </c>
      <c r="E48" s="13">
        <v>750</v>
      </c>
      <c r="F48" s="13">
        <v>0</v>
      </c>
      <c r="G48" s="13">
        <f>IF(E48=0,0,F48/E48*100)</f>
        <v>0</v>
      </c>
    </row>
    <row r="49" spans="1:7" x14ac:dyDescent="0.2">
      <c r="A49" s="10"/>
      <c r="B49" s="10">
        <v>22090000</v>
      </c>
      <c r="C49" s="15" t="s">
        <v>49</v>
      </c>
      <c r="D49" s="13">
        <v>20</v>
      </c>
      <c r="E49" s="13">
        <v>10</v>
      </c>
      <c r="F49" s="13">
        <v>13.43</v>
      </c>
      <c r="G49" s="13">
        <f>IF(E49=0,0,F49/E49*100)</f>
        <v>134.30000000000001</v>
      </c>
    </row>
    <row r="50" spans="1:7" ht="38.25" x14ac:dyDescent="0.2">
      <c r="A50" s="10"/>
      <c r="B50" s="10">
        <v>22090100</v>
      </c>
      <c r="C50" s="15" t="s">
        <v>50</v>
      </c>
      <c r="D50" s="13">
        <v>20</v>
      </c>
      <c r="E50" s="13">
        <v>10</v>
      </c>
      <c r="F50" s="13">
        <v>13.43</v>
      </c>
      <c r="G50" s="13">
        <f>IF(E50=0,0,F50/E50*100)</f>
        <v>134.30000000000001</v>
      </c>
    </row>
    <row r="51" spans="1:7" x14ac:dyDescent="0.2">
      <c r="A51" s="10"/>
      <c r="B51" s="10">
        <v>24000000</v>
      </c>
      <c r="C51" s="15" t="s">
        <v>51</v>
      </c>
      <c r="D51" s="13">
        <v>1000</v>
      </c>
      <c r="E51" s="13">
        <v>1000</v>
      </c>
      <c r="F51" s="13">
        <v>97020.58</v>
      </c>
      <c r="G51" s="13">
        <f>IF(E51=0,0,F51/E51*100)</f>
        <v>9702.0579999999991</v>
      </c>
    </row>
    <row r="52" spans="1:7" x14ac:dyDescent="0.2">
      <c r="A52" s="10"/>
      <c r="B52" s="10">
        <v>24060000</v>
      </c>
      <c r="C52" s="15" t="s">
        <v>43</v>
      </c>
      <c r="D52" s="13">
        <v>1000</v>
      </c>
      <c r="E52" s="13">
        <v>1000</v>
      </c>
      <c r="F52" s="13">
        <v>97020.58</v>
      </c>
      <c r="G52" s="13">
        <f>IF(E52=0,0,F52/E52*100)</f>
        <v>9702.0579999999991</v>
      </c>
    </row>
    <row r="53" spans="1:7" x14ac:dyDescent="0.2">
      <c r="A53" s="10"/>
      <c r="B53" s="10">
        <v>24060300</v>
      </c>
      <c r="C53" s="15" t="s">
        <v>43</v>
      </c>
      <c r="D53" s="13">
        <v>1000</v>
      </c>
      <c r="E53" s="13">
        <v>1000</v>
      </c>
      <c r="F53" s="13">
        <v>97020.58</v>
      </c>
      <c r="G53" s="13">
        <f>IF(E53=0,0,F53/E53*100)</f>
        <v>9702.0579999999991</v>
      </c>
    </row>
    <row r="54" spans="1:7" x14ac:dyDescent="0.2">
      <c r="A54" s="10"/>
      <c r="B54" s="10">
        <v>40000000</v>
      </c>
      <c r="C54" s="15" t="s">
        <v>52</v>
      </c>
      <c r="D54" s="13">
        <v>40282500</v>
      </c>
      <c r="E54" s="13">
        <v>23771698</v>
      </c>
      <c r="F54" s="13">
        <v>23771698</v>
      </c>
      <c r="G54" s="13">
        <f>IF(E54=0,0,F54/E54*100)</f>
        <v>100</v>
      </c>
    </row>
    <row r="55" spans="1:7" x14ac:dyDescent="0.2">
      <c r="A55" s="10"/>
      <c r="B55" s="10">
        <v>41000000</v>
      </c>
      <c r="C55" s="15" t="s">
        <v>53</v>
      </c>
      <c r="D55" s="13">
        <v>40282500</v>
      </c>
      <c r="E55" s="13">
        <v>23771698</v>
      </c>
      <c r="F55" s="13">
        <v>23771698</v>
      </c>
      <c r="G55" s="13">
        <f>IF(E55=0,0,F55/E55*100)</f>
        <v>100</v>
      </c>
    </row>
    <row r="56" spans="1:7" x14ac:dyDescent="0.2">
      <c r="A56" s="10"/>
      <c r="B56" s="10">
        <v>41020000</v>
      </c>
      <c r="C56" s="15" t="s">
        <v>54</v>
      </c>
      <c r="D56" s="13">
        <v>9472100</v>
      </c>
      <c r="E56" s="13">
        <v>4735800</v>
      </c>
      <c r="F56" s="13">
        <v>4735800</v>
      </c>
      <c r="G56" s="13">
        <f>IF(E56=0,0,F56/E56*100)</f>
        <v>100</v>
      </c>
    </row>
    <row r="57" spans="1:7" x14ac:dyDescent="0.2">
      <c r="A57" s="10"/>
      <c r="B57" s="10">
        <v>41020100</v>
      </c>
      <c r="C57" s="15" t="s">
        <v>55</v>
      </c>
      <c r="D57" s="13">
        <v>7881700</v>
      </c>
      <c r="E57" s="13">
        <v>3940800</v>
      </c>
      <c r="F57" s="13">
        <v>3940800</v>
      </c>
      <c r="G57" s="13">
        <f>IF(E57=0,0,F57/E57*100)</f>
        <v>100</v>
      </c>
    </row>
    <row r="58" spans="1:7" ht="38.25" x14ac:dyDescent="0.2">
      <c r="A58" s="10"/>
      <c r="B58" s="10">
        <v>41020300</v>
      </c>
      <c r="C58" s="15" t="s">
        <v>56</v>
      </c>
      <c r="D58" s="13">
        <v>1014500</v>
      </c>
      <c r="E58" s="13">
        <v>507000</v>
      </c>
      <c r="F58" s="13">
        <v>507000</v>
      </c>
      <c r="G58" s="13">
        <f>IF(E58=0,0,F58/E58*100)</f>
        <v>100</v>
      </c>
    </row>
    <row r="59" spans="1:7" ht="76.5" x14ac:dyDescent="0.2">
      <c r="A59" s="10"/>
      <c r="B59" s="10">
        <v>41021400</v>
      </c>
      <c r="C59" s="15" t="s">
        <v>57</v>
      </c>
      <c r="D59" s="13">
        <v>575900</v>
      </c>
      <c r="E59" s="13">
        <v>288000</v>
      </c>
      <c r="F59" s="13">
        <v>288000</v>
      </c>
      <c r="G59" s="13">
        <f>IF(E59=0,0,F59/E59*100)</f>
        <v>100</v>
      </c>
    </row>
    <row r="60" spans="1:7" x14ac:dyDescent="0.2">
      <c r="A60" s="10"/>
      <c r="B60" s="10">
        <v>41030000</v>
      </c>
      <c r="C60" s="15" t="s">
        <v>58</v>
      </c>
      <c r="D60" s="13">
        <v>29611800</v>
      </c>
      <c r="E60" s="13">
        <v>18436600</v>
      </c>
      <c r="F60" s="13">
        <v>18436600</v>
      </c>
      <c r="G60" s="13">
        <f>IF(E60=0,0,F60/E60*100)</f>
        <v>100</v>
      </c>
    </row>
    <row r="61" spans="1:7" ht="38.25" x14ac:dyDescent="0.2">
      <c r="A61" s="10"/>
      <c r="B61" s="10">
        <v>41031100</v>
      </c>
      <c r="C61" s="15" t="s">
        <v>59</v>
      </c>
      <c r="D61" s="13">
        <v>440700</v>
      </c>
      <c r="E61" s="13">
        <v>440700</v>
      </c>
      <c r="F61" s="13">
        <v>440700</v>
      </c>
      <c r="G61" s="13">
        <f>IF(E61=0,0,F61/E61*100)</f>
        <v>100</v>
      </c>
    </row>
    <row r="62" spans="1:7" ht="76.5" x14ac:dyDescent="0.2">
      <c r="A62" s="10"/>
      <c r="B62" s="10">
        <v>41033500</v>
      </c>
      <c r="C62" s="15" t="s">
        <v>60</v>
      </c>
      <c r="D62" s="13">
        <v>14848800</v>
      </c>
      <c r="E62" s="13">
        <v>4949600</v>
      </c>
      <c r="F62" s="13">
        <v>4949600</v>
      </c>
      <c r="G62" s="13">
        <f>IF(E62=0,0,F62/E62*100)</f>
        <v>100</v>
      </c>
    </row>
    <row r="63" spans="1:7" ht="25.5" x14ac:dyDescent="0.2">
      <c r="A63" s="10"/>
      <c r="B63" s="10">
        <v>41033900</v>
      </c>
      <c r="C63" s="15" t="s">
        <v>61</v>
      </c>
      <c r="D63" s="13">
        <v>12175500</v>
      </c>
      <c r="E63" s="13">
        <v>10899500</v>
      </c>
      <c r="F63" s="13">
        <v>10899500</v>
      </c>
      <c r="G63" s="13">
        <f>IF(E63=0,0,F63/E63*100)</f>
        <v>100</v>
      </c>
    </row>
    <row r="64" spans="1:7" ht="38.25" x14ac:dyDescent="0.2">
      <c r="A64" s="10"/>
      <c r="B64" s="10">
        <v>41035400</v>
      </c>
      <c r="C64" s="15" t="s">
        <v>62</v>
      </c>
      <c r="D64" s="13">
        <v>27500</v>
      </c>
      <c r="E64" s="13">
        <v>27500</v>
      </c>
      <c r="F64" s="13">
        <v>27500</v>
      </c>
      <c r="G64" s="13">
        <f>IF(E64=0,0,F64/E64*100)</f>
        <v>100</v>
      </c>
    </row>
    <row r="65" spans="1:7" ht="38.25" x14ac:dyDescent="0.2">
      <c r="A65" s="10"/>
      <c r="B65" s="10">
        <v>41036300</v>
      </c>
      <c r="C65" s="15" t="s">
        <v>63</v>
      </c>
      <c r="D65" s="13">
        <v>2119300</v>
      </c>
      <c r="E65" s="13">
        <v>2119300</v>
      </c>
      <c r="F65" s="13">
        <v>2119300</v>
      </c>
      <c r="G65" s="13">
        <f>IF(E65=0,0,F65/E65*100)</f>
        <v>100</v>
      </c>
    </row>
    <row r="66" spans="1:7" x14ac:dyDescent="0.2">
      <c r="A66" s="10"/>
      <c r="B66" s="10">
        <v>41040000</v>
      </c>
      <c r="C66" s="15" t="s">
        <v>64</v>
      </c>
      <c r="D66" s="13">
        <v>337000</v>
      </c>
      <c r="E66" s="13">
        <v>168498</v>
      </c>
      <c r="F66" s="13">
        <v>168498</v>
      </c>
      <c r="G66" s="13">
        <f>IF(E66=0,0,F66/E66*100)</f>
        <v>100</v>
      </c>
    </row>
    <row r="67" spans="1:7" ht="51" x14ac:dyDescent="0.2">
      <c r="A67" s="10"/>
      <c r="B67" s="10">
        <v>41040200</v>
      </c>
      <c r="C67" s="15" t="s">
        <v>65</v>
      </c>
      <c r="D67" s="13">
        <v>337000</v>
      </c>
      <c r="E67" s="13">
        <v>168498</v>
      </c>
      <c r="F67" s="13">
        <v>168498</v>
      </c>
      <c r="G67" s="13">
        <f>IF(E67=0,0,F67/E67*100)</f>
        <v>100</v>
      </c>
    </row>
    <row r="68" spans="1:7" ht="25.5" x14ac:dyDescent="0.2">
      <c r="A68" s="10"/>
      <c r="B68" s="10">
        <v>41050000</v>
      </c>
      <c r="C68" s="15" t="s">
        <v>66</v>
      </c>
      <c r="D68" s="13">
        <v>861600</v>
      </c>
      <c r="E68" s="13">
        <v>430800</v>
      </c>
      <c r="F68" s="13">
        <v>430800</v>
      </c>
      <c r="G68" s="13">
        <f>IF(E68=0,0,F68/E68*100)</f>
        <v>100</v>
      </c>
    </row>
    <row r="69" spans="1:7" ht="76.5" x14ac:dyDescent="0.2">
      <c r="A69" s="10"/>
      <c r="B69" s="10">
        <v>41059300</v>
      </c>
      <c r="C69" s="15" t="s">
        <v>67</v>
      </c>
      <c r="D69" s="13">
        <v>861600</v>
      </c>
      <c r="E69" s="13">
        <v>430800</v>
      </c>
      <c r="F69" s="13">
        <v>430800</v>
      </c>
      <c r="G69" s="13">
        <f>IF(E69=0,0,F69/E69*100)</f>
        <v>100</v>
      </c>
    </row>
    <row r="70" spans="1:7" x14ac:dyDescent="0.2">
      <c r="A70" s="11" t="s">
        <v>68</v>
      </c>
      <c r="B70" s="12"/>
      <c r="C70" s="12"/>
      <c r="D70" s="14">
        <v>17254340</v>
      </c>
      <c r="E70" s="14">
        <v>8507533</v>
      </c>
      <c r="F70" s="14">
        <v>10718838.950000001</v>
      </c>
      <c r="G70" s="14">
        <f>IF(E70=0,0,F70/E70*100)</f>
        <v>125.99232879848954</v>
      </c>
    </row>
    <row r="71" spans="1:7" x14ac:dyDescent="0.2">
      <c r="A71" s="11" t="s">
        <v>69</v>
      </c>
      <c r="B71" s="12"/>
      <c r="C71" s="12"/>
      <c r="D71" s="14">
        <v>57536840</v>
      </c>
      <c r="E71" s="14">
        <v>32279231</v>
      </c>
      <c r="F71" s="14">
        <v>34490536.950000003</v>
      </c>
      <c r="G71" s="14">
        <f>IF(E71=0,0,F71/E71*100)</f>
        <v>106.85055337904426</v>
      </c>
    </row>
  </sheetData>
  <mergeCells count="8">
    <mergeCell ref="A70:C70"/>
    <mergeCell ref="A71:C71"/>
    <mergeCell ref="A2:G2"/>
    <mergeCell ref="A4:G4"/>
    <mergeCell ref="A6:A7"/>
    <mergeCell ref="B6:B7"/>
    <mergeCell ref="C6:C7"/>
    <mergeCell ref="D6:G6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2026-07-10T08:07:22Z</dcterms:created>
  <dcterms:modified xsi:type="dcterms:W3CDTF">2026-07-10T08:09:04Z</dcterms:modified>
</cp:coreProperties>
</file>