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ФІН ВІДДІЛ\Рішення сесій\Розпорядження ВА\04.2025\ПРОЕКТ\"/>
    </mc:Choice>
  </mc:AlternateContent>
  <xr:revisionPtr revIDLastSave="0" documentId="13_ncr:1_{6E57D21C-4C4E-4287-8A2B-ECACFA87DC30}" xr6:coauthVersionLast="47" xr6:coauthVersionMax="47" xr10:uidLastSave="{00000000-0000-0000-0000-000000000000}"/>
  <bookViews>
    <workbookView xWindow="-120" yWindow="-120" windowWidth="29040" windowHeight="15840" xr2:uid="{BF018087-5355-4C5E-850A-002D5FE384C6}"/>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1" i="1" l="1"/>
  <c r="I41" i="1"/>
  <c r="J41" i="1"/>
  <c r="H41" i="1"/>
  <c r="G30" i="1"/>
  <c r="G27" i="1"/>
  <c r="H27" i="1"/>
</calcChain>
</file>

<file path=xl/sharedStrings.xml><?xml version="1.0" encoding="utf-8"?>
<sst xmlns="http://schemas.openxmlformats.org/spreadsheetml/2006/main" count="199" uniqueCount="124">
  <si>
    <t>Додаток 7</t>
  </si>
  <si>
    <t>Розподіл витрат місцевого бюджету на реалізацію місцевих/регіональних програм у 2025 році</t>
  </si>
  <si>
    <t>2151000000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</si>
  <si>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</si>
  <si>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</si>
  <si>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</si>
  <si>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</si>
  <si>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</si>
  <si>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</si>
  <si>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</si>
  <si>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</si>
  <si>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</si>
  <si>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</si>
  <si>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</si>
  <si>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</si>
  <si>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</si>
  <si>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</si>
  <si>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</si>
  <si>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0110000</t>
  </si>
  <si>
    <t>0110180</t>
  </si>
  <si>
    <t>0180</t>
  </si>
  <si>
    <t>0133</t>
  </si>
  <si>
    <t>Інша діяльність у сфері державного управління</t>
  </si>
  <si>
    <t>Програма розвитку та підтримки Трудового архіву Білозерської селищної ради на 2025-2027 роки</t>
  </si>
  <si>
    <t>Розпорядження начальника Музиківської СВА від 23.12.2024р. №1 ОД</t>
  </si>
  <si>
    <t>0111010</t>
  </si>
  <si>
    <t>1010</t>
  </si>
  <si>
    <t>0910</t>
  </si>
  <si>
    <t>Надання дошкільної освіти</t>
  </si>
  <si>
    <t>Програма "Турбота" на 2025-2027 роки</t>
  </si>
  <si>
    <t>Розпорядження начальника Музиківської СВА від 21.03.2025р. №9 ОД</t>
  </si>
  <si>
    <t>0111021</t>
  </si>
  <si>
    <t>1021</t>
  </si>
  <si>
    <t>0921</t>
  </si>
  <si>
    <t>Надання загальної середньої освіти закладами загальної середньої освіти за рахунок коштів місцевого бюджету</t>
  </si>
  <si>
    <t>Програма розвитку освіти Музиківської сільської територіальної громади "Освітній простір"  на 2025-2027 роки</t>
  </si>
  <si>
    <t>Проект Розпорядження</t>
  </si>
  <si>
    <t>0111142</t>
  </si>
  <si>
    <t>1142</t>
  </si>
  <si>
    <t>0990</t>
  </si>
  <si>
    <t>Інші програми та заходи у сфері освіти</t>
  </si>
  <si>
    <t>0112111</t>
  </si>
  <si>
    <t>2111</t>
  </si>
  <si>
    <t>0726</t>
  </si>
  <si>
    <t>Первинна медична допомога населенню, що надається центрами первинної медичної (медико-санітарної) допомоги</t>
  </si>
  <si>
    <t>Програма фінансової підтримки Комунального некомерційного підприємства Музиківська амбулаторія ЗПСМ” та забезпечення медичної допомоги населенню на 2025-2027 роки</t>
  </si>
  <si>
    <t>0112146</t>
  </si>
  <si>
    <t>2146</t>
  </si>
  <si>
    <t>0763</t>
  </si>
  <si>
    <t>Відшкодування вартості лікарських засобів для лікування окремих захворювань</t>
  </si>
  <si>
    <t>0113133</t>
  </si>
  <si>
    <t>3133</t>
  </si>
  <si>
    <t>1040</t>
  </si>
  <si>
    <t>Забезпечення молодіжними центрами соціального становлення та розвитку молоді та інші заходи у сфері молодіжної політики</t>
  </si>
  <si>
    <t>Програма розвитку молодіжної політики та спорту "Молодь і спорт у часи випробувань" на території Музиківської територіальної громади на 2025-2027 роки</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</si>
  <si>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</si>
  <si>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</si>
  <si>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</si>
  <si>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0113210</t>
  </si>
  <si>
    <t>3210</t>
  </si>
  <si>
    <t>1050</t>
  </si>
  <si>
    <t>Організація та проведення громадських робіт</t>
  </si>
  <si>
    <t>Програма «Безпечна громада» Музиківської сільської територіальної громади на 2025-2027 роки</t>
  </si>
  <si>
    <t>0113241</t>
  </si>
  <si>
    <t>3241</t>
  </si>
  <si>
    <t>1090</t>
  </si>
  <si>
    <t>Надання комплексу послуг особам/сім`ям у сфері соціального захисту та соціального забезпечення іншими надавачами соціальних послуг</t>
  </si>
  <si>
    <t>Програма соціальної підтримки ветеранів, військовослужбовців та членів їх сімей, членів сімей загиблих (померлих) ветеранів війни, Захисників та Захисниць України на 2025-2027 роки</t>
  </si>
  <si>
    <t>0113242</t>
  </si>
  <si>
    <t>3242</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</si>
  <si>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</si>
  <si>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</si>
  <si>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</si>
  <si>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</si>
  <si>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</si>
  <si>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Програма фінансової підтримки комунальних підприємств Музиківської територіальної громади на 2025-2027 роки</t>
  </si>
  <si>
    <t>Програма  "Питна вода у Музиківській сільській територіальній громаді на 2025-2027 роки"</t>
  </si>
  <si>
    <t>0116030</t>
  </si>
  <si>
    <t>6030</t>
  </si>
  <si>
    <t>Організація благоустрою населених пунктів</t>
  </si>
  <si>
    <t>Програма з благоустрою території Музиківської сільської територіальної громади на 2025-2027 роки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</si>
  <si>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</si>
  <si>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</si>
  <si>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</si>
  <si>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</si>
  <si>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Програма організації відшкодування різниці між розміром ціни (тарифу) на послуги із водопостачання для населення, що затверджуються та розміром економічно  оґрунтованих витрат на їх виробництво (надання) на 2024-2027 роки</t>
  </si>
  <si>
    <t>0117130</t>
  </si>
  <si>
    <t>7130</t>
  </si>
  <si>
    <t>0421</t>
  </si>
  <si>
    <t>Здійснення заходів із землеустрою</t>
  </si>
  <si>
    <t>Програми розвитку земельних відносин, землеустрою, охорони земель та розробки містобудівної документації на території Музиківської сільської територіальної громади на 2025 -2027 роки</t>
  </si>
  <si>
    <t>0117350</t>
  </si>
  <si>
    <t>7350</t>
  </si>
  <si>
    <t>0443</t>
  </si>
  <si>
    <t>Розроблення схем планування та забудови територій (містобудівної документації)</t>
  </si>
  <si>
    <t>0117461</t>
  </si>
  <si>
    <t>7461</t>
  </si>
  <si>
    <t>0456</t>
  </si>
  <si>
    <t>Утримання та розвиток автомобільних доріг та дорожньої інфраструктури за рахунок коштів місцевого бюджету</t>
  </si>
  <si>
    <t>0117680</t>
  </si>
  <si>
    <t>7680</t>
  </si>
  <si>
    <t>0490</t>
  </si>
  <si>
    <t>Членські внески до асоціацій органів місцевого самоврядування</t>
  </si>
  <si>
    <t>Програма забезпечення членства Музиківської сільської ради в Асоціаціях на 2025-2027 роки</t>
  </si>
  <si>
    <t>0118110</t>
  </si>
  <si>
    <t>8110</t>
  </si>
  <si>
    <t>0320</t>
  </si>
  <si>
    <t>Заходи із запобігання та ліквідації надзвичайних ситуацій та наслідків стихійного лиха</t>
  </si>
  <si>
    <t>0118340</t>
  </si>
  <si>
    <t>8340</t>
  </si>
  <si>
    <t>0540</t>
  </si>
  <si>
    <t>Природоохоронні заходи за рахунок цільових фондів</t>
  </si>
  <si>
    <t>3700000</t>
  </si>
  <si>
    <t>Фінансовий відділ Музиківської сільської ради</t>
  </si>
  <si>
    <t>3710000</t>
  </si>
  <si>
    <t>3719800</t>
  </si>
  <si>
    <t>9800</t>
  </si>
  <si>
    <t>Субвенція з місцевого бюджету державному бюджету на виконання програм соціально-економічного розвитку регіонів</t>
  </si>
  <si>
    <t>УСЬОГО</t>
  </si>
  <si>
    <t>X</t>
  </si>
  <si>
    <t>до проекту розпорядження "Про внесення змін та доповнень до розпорядження від 24.12.2024 року №4 ОД "Про бюджет Музиківської сільської територіальної громади на 2025 рік"</t>
  </si>
  <si>
    <t>Музикiвська сiльська рада (апарат)</t>
  </si>
  <si>
    <t>Начальник сільської військової адміністрації</t>
  </si>
  <si>
    <t>Ігор ПІДГОРОДЕЦЬКИЙ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</si>
</sst>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6"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2"/>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6">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vertical="center"/>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0" fontId="0" fillId="0" borderId="1" xfId="0" quotePrefix="1" applyBorder="1" applyAlignment="1">
      <alignment vertical="center" wrapText="1"/>
    </xf>
    <xf numFmtId="164" fontId="0" fillId="2" borderId="1" xfId="0" applyNumberFormat="1" applyFill="1" applyBorder="1" applyAlignment="1">
      <alignment horizontal="right" vertical="center"/>
    </xf>
    <xf numFmtId="164" fontId="0" fillId="0" borderId="1" xfId="0" applyNumberFormat="1" applyBorder="1" applyAlignment="1">
      <alignment horizontal="righ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0" borderId="0" xfId="0" applyFont="1"/>
    <xf numFmtId="0" fontId="5" fillId="0" borderId="2" xfId="0" applyFont="1" applyBorder="1"/>
    <xf numFmtId="0" fontId="5" fillId="0" borderId="0" xfId="0" applyFont="1"/>
    <xf numFmtId="0" fontId="0" fillId="0" borderId="0" xfId="0" applyAlignment="1">
      <alignment horizontal="left" wrapText="1"/>
    </xf>
    <xf numFmtId="0" fontId="5" fillId="0" borderId="0" xfId="0" applyFont="1" applyAlignment="1">
      <alignment horizontal="center" wrapText="1"/>
    </xf>
    <xf numFmtId="0" fontId="4" fillId="0" borderId="0" xfId="0" applyFont="1" applyAlignment="1">
      <alignment horizontal="center"/>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7A181-37C1-405F-96E4-D9109BC6C3E7}">
  <sheetPr>
    <pageSetUpPr fitToPage="1"/>
  </sheetPr>
  <dimension ref="A1:J45"/>
  <sheetViews>
    <sheetView tabSelected="1" workbookViewId="0">
      <selection activeCell="G41" sqref="G41"/>
    </sheetView>
  </sheetViews>
  <sheetFormatPr defaultRowHeight="12.75" x14ac:dyDescent="0.2"/>
  <cols>
    <col min="1" max="3" width="12" customWidth="1"/>
    <col min="4" max="6" width="40.7109375" customWidth="1"/>
    <col min="7" max="10" width="15.7109375" customWidth="1"/>
  </cols>
  <sheetData>
    <row r="1" spans="1:10" x14ac:dyDescent="0.2">
      <c r="H1" s="15" t="s">
        <v>0</v>
      </c>
    </row>
    <row r="2" spans="1:10" ht="56.25" customHeight="1" x14ac:dyDescent="0.2">
      <c r="H2" s="18" t="s">
        <v>120</v>
      </c>
      <c r="I2" s="18"/>
      <c r="J2" s="18"/>
    </row>
    <row r="5" spans="1:10" x14ac:dyDescent="0.2">
      <c r="A5" s="21" t="s">
        <v>1</v>
      </c>
      <c r="B5" s="22"/>
      <c r="C5" s="22"/>
      <c r="D5" s="22"/>
      <c r="E5" s="22"/>
      <c r="F5" s="22"/>
      <c r="G5" s="22"/>
      <c r="H5" s="22"/>
      <c r="I5" s="22"/>
      <c r="J5" s="22"/>
    </row>
    <row r="7" spans="1:10" x14ac:dyDescent="0.2">
      <c r="A7" s="1" t="s">
        <v>2</v>
      </c>
    </row>
    <row r="8" spans="1:10" x14ac:dyDescent="0.2">
      <c r="A8" t="s">
        <v>3</v>
      </c>
      <c r="J8" s="2" t="s">
        <v>4</v>
      </c>
    </row>
    <row r="9" spans="1:10" x14ac:dyDescent="0.2">
      <c r="A9" s="23" t="s">
        <v>5</v>
      </c>
      <c r="B9" s="23" t="s">
        <v>6</v>
      </c>
      <c r="C9" s="23" t="s">
        <v>7</v>
      </c>
      <c r="D9" s="24" t="s">
        <v>8</v>
      </c>
      <c r="E9" s="24" t="s">
        <v>9</v>
      </c>
      <c r="F9" s="23" t="s">
        <v>10</v>
      </c>
      <c r="G9" s="25" t="s">
        <v>11</v>
      </c>
      <c r="H9" s="24" t="s">
        <v>12</v>
      </c>
      <c r="I9" s="24" t="s">
        <v>13</v>
      </c>
      <c r="J9" s="24"/>
    </row>
    <row r="10" spans="1:10" ht="68.099999999999994" customHeight="1" x14ac:dyDescent="0.2">
      <c r="A10" s="24"/>
      <c r="B10" s="24"/>
      <c r="C10" s="24"/>
      <c r="D10" s="24"/>
      <c r="E10" s="24"/>
      <c r="F10" s="24"/>
      <c r="G10" s="25"/>
      <c r="H10" s="24"/>
      <c r="I10" s="3" t="s">
        <v>14</v>
      </c>
      <c r="J10" s="3" t="s">
        <v>15</v>
      </c>
    </row>
    <row r="11" spans="1:10" x14ac:dyDescent="0.2">
      <c r="A11" s="3">
        <v>1</v>
      </c>
      <c r="B11" s="3">
        <v>2</v>
      </c>
      <c r="C11" s="3">
        <v>3</v>
      </c>
      <c r="D11" s="3">
        <v>4</v>
      </c>
      <c r="E11" s="3">
        <v>5</v>
      </c>
      <c r="F11" s="3">
        <v>6</v>
      </c>
      <c r="G11" s="4">
        <v>7</v>
      </c>
      <c r="H11" s="3">
        <v>8</v>
      </c>
      <c r="I11" s="5">
        <v>9</v>
      </c>
      <c r="J11" s="5">
        <v>10</v>
      </c>
    </row>
    <row r="12" spans="1:10" x14ac:dyDescent="0.2">
      <c r="A12" s="6" t="s">
        <v>16</v>
      </c>
      <c r="B12" s="6" t="s">
        <v>17</v>
      </c>
      <c r="C12" s="6" t="s">
        <v>17</v>
      </c>
      <c r="D12" s="7" t="s">
        <v>121</v>
      </c>
      <c r="E12" s="7" t="s">
        <v>17</v>
      </c>
      <c r="F12" s="7" t="s">
        <v>17</v>
      </c>
      <c r="G12" s="8">
        <v>11580176</v>
      </c>
      <c r="H12" s="9">
        <v>8472661</v>
      </c>
      <c r="I12" s="9">
        <v>3107515</v>
      </c>
      <c r="J12" s="9">
        <v>2529195</v>
      </c>
    </row>
    <row r="13" spans="1:10" x14ac:dyDescent="0.2">
      <c r="A13" s="6" t="s">
        <v>18</v>
      </c>
      <c r="B13" s="6" t="s">
        <v>17</v>
      </c>
      <c r="C13" s="6" t="s">
        <v>17</v>
      </c>
      <c r="D13" s="7" t="s">
        <v>121</v>
      </c>
      <c r="E13" s="7" t="s">
        <v>17</v>
      </c>
      <c r="F13" s="7" t="s">
        <v>17</v>
      </c>
      <c r="G13" s="8">
        <v>11580176</v>
      </c>
      <c r="H13" s="9">
        <v>8472661</v>
      </c>
      <c r="I13" s="9">
        <v>3107515</v>
      </c>
      <c r="J13" s="9">
        <v>2529195</v>
      </c>
    </row>
    <row r="14" spans="1:10" ht="38.25" x14ac:dyDescent="0.2">
      <c r="A14" s="3" t="s">
        <v>19</v>
      </c>
      <c r="B14" s="3" t="s">
        <v>20</v>
      </c>
      <c r="C14" s="3" t="s">
        <v>21</v>
      </c>
      <c r="D14" s="10" t="s">
        <v>22</v>
      </c>
      <c r="E14" s="10" t="s">
        <v>23</v>
      </c>
      <c r="F14" s="10" t="s">
        <v>24</v>
      </c>
      <c r="G14" s="11">
        <v>77787</v>
      </c>
      <c r="H14" s="12">
        <v>77787</v>
      </c>
      <c r="I14" s="12">
        <v>0</v>
      </c>
      <c r="J14" s="12">
        <v>0</v>
      </c>
    </row>
    <row r="15" spans="1:10" ht="25.5" x14ac:dyDescent="0.2">
      <c r="A15" s="3" t="s">
        <v>25</v>
      </c>
      <c r="B15" s="3" t="s">
        <v>26</v>
      </c>
      <c r="C15" s="3" t="s">
        <v>27</v>
      </c>
      <c r="D15" s="10" t="s">
        <v>28</v>
      </c>
      <c r="E15" s="10" t="s">
        <v>29</v>
      </c>
      <c r="F15" s="10" t="s">
        <v>30</v>
      </c>
      <c r="G15" s="11">
        <v>33335</v>
      </c>
      <c r="H15" s="12">
        <v>33335</v>
      </c>
      <c r="I15" s="12">
        <v>0</v>
      </c>
      <c r="J15" s="12">
        <v>0</v>
      </c>
    </row>
    <row r="16" spans="1:10" ht="38.25" x14ac:dyDescent="0.2">
      <c r="A16" s="3" t="s">
        <v>31</v>
      </c>
      <c r="B16" s="3" t="s">
        <v>32</v>
      </c>
      <c r="C16" s="3" t="s">
        <v>33</v>
      </c>
      <c r="D16" s="10" t="s">
        <v>34</v>
      </c>
      <c r="E16" s="10" t="s">
        <v>29</v>
      </c>
      <c r="F16" s="10" t="s">
        <v>30</v>
      </c>
      <c r="G16" s="11">
        <v>66665</v>
      </c>
      <c r="H16" s="12">
        <v>66665</v>
      </c>
      <c r="I16" s="12">
        <v>0</v>
      </c>
      <c r="J16" s="12">
        <v>0</v>
      </c>
    </row>
    <row r="17" spans="1:10" ht="38.25" x14ac:dyDescent="0.2">
      <c r="A17" s="3" t="s">
        <v>31</v>
      </c>
      <c r="B17" s="3" t="s">
        <v>32</v>
      </c>
      <c r="C17" s="3" t="s">
        <v>33</v>
      </c>
      <c r="D17" s="10" t="s">
        <v>34</v>
      </c>
      <c r="E17" s="10" t="s">
        <v>35</v>
      </c>
      <c r="F17" s="10" t="s">
        <v>36</v>
      </c>
      <c r="G17" s="11">
        <v>1829195</v>
      </c>
      <c r="H17" s="12">
        <v>0</v>
      </c>
      <c r="I17" s="12">
        <v>1829195</v>
      </c>
      <c r="J17" s="12">
        <v>1829195</v>
      </c>
    </row>
    <row r="18" spans="1:10" ht="25.5" x14ac:dyDescent="0.2">
      <c r="A18" s="3" t="s">
        <v>37</v>
      </c>
      <c r="B18" s="3" t="s">
        <v>38</v>
      </c>
      <c r="C18" s="3" t="s">
        <v>39</v>
      </c>
      <c r="D18" s="10" t="s">
        <v>40</v>
      </c>
      <c r="E18" s="10" t="s">
        <v>29</v>
      </c>
      <c r="F18" s="10" t="s">
        <v>30</v>
      </c>
      <c r="G18" s="11">
        <v>5430</v>
      </c>
      <c r="H18" s="12">
        <v>5430</v>
      </c>
      <c r="I18" s="12">
        <v>0</v>
      </c>
      <c r="J18" s="12">
        <v>0</v>
      </c>
    </row>
    <row r="19" spans="1:10" ht="51" x14ac:dyDescent="0.2">
      <c r="A19" s="3" t="s">
        <v>41</v>
      </c>
      <c r="B19" s="3" t="s">
        <v>42</v>
      </c>
      <c r="C19" s="3" t="s">
        <v>43</v>
      </c>
      <c r="D19" s="10" t="s">
        <v>44</v>
      </c>
      <c r="E19" s="10" t="s">
        <v>45</v>
      </c>
      <c r="F19" s="10" t="s">
        <v>30</v>
      </c>
      <c r="G19" s="11">
        <v>858825</v>
      </c>
      <c r="H19" s="12">
        <v>858825</v>
      </c>
      <c r="I19" s="12">
        <v>0</v>
      </c>
      <c r="J19" s="12">
        <v>0</v>
      </c>
    </row>
    <row r="20" spans="1:10" ht="25.5" x14ac:dyDescent="0.2">
      <c r="A20" s="3" t="s">
        <v>46</v>
      </c>
      <c r="B20" s="3" t="s">
        <v>47</v>
      </c>
      <c r="C20" s="3" t="s">
        <v>48</v>
      </c>
      <c r="D20" s="10" t="s">
        <v>49</v>
      </c>
      <c r="E20" s="10" t="s">
        <v>29</v>
      </c>
      <c r="F20" s="10" t="s">
        <v>30</v>
      </c>
      <c r="G20" s="11">
        <v>32500</v>
      </c>
      <c r="H20" s="12">
        <v>32500</v>
      </c>
      <c r="I20" s="12">
        <v>0</v>
      </c>
      <c r="J20" s="12">
        <v>0</v>
      </c>
    </row>
    <row r="21" spans="1:10" ht="51" x14ac:dyDescent="0.2">
      <c r="A21" s="3" t="s">
        <v>50</v>
      </c>
      <c r="B21" s="3" t="s">
        <v>51</v>
      </c>
      <c r="C21" s="3" t="s">
        <v>52</v>
      </c>
      <c r="D21" s="10" t="s">
        <v>53</v>
      </c>
      <c r="E21" s="10" t="s">
        <v>54</v>
      </c>
      <c r="F21" s="10" t="s">
        <v>24</v>
      </c>
      <c r="G21" s="11">
        <v>25000</v>
      </c>
      <c r="H21" s="12">
        <v>25000</v>
      </c>
      <c r="I21" s="12">
        <v>0</v>
      </c>
      <c r="J21" s="12">
        <v>0</v>
      </c>
    </row>
    <row r="22" spans="1:10" ht="76.5" x14ac:dyDescent="0.2">
      <c r="A22" s="3" t="s">
        <v>55</v>
      </c>
      <c r="B22" s="3" t="s">
        <v>56</v>
      </c>
      <c r="C22" s="3" t="s">
        <v>26</v>
      </c>
      <c r="D22" s="10" t="s">
        <v>57</v>
      </c>
      <c r="E22" s="10" t="s">
        <v>29</v>
      </c>
      <c r="F22" s="10" t="s">
        <v>30</v>
      </c>
      <c r="G22" s="11">
        <v>54259</v>
      </c>
      <c r="H22" s="12">
        <v>54259</v>
      </c>
      <c r="I22" s="12">
        <v>0</v>
      </c>
      <c r="J22" s="12">
        <v>0</v>
      </c>
    </row>
    <row r="23" spans="1:10" ht="38.25" x14ac:dyDescent="0.2">
      <c r="A23" s="3" t="s">
        <v>58</v>
      </c>
      <c r="B23" s="3" t="s">
        <v>59</v>
      </c>
      <c r="C23" s="3" t="s">
        <v>60</v>
      </c>
      <c r="D23" s="10" t="s">
        <v>61</v>
      </c>
      <c r="E23" s="10" t="s">
        <v>62</v>
      </c>
      <c r="F23" s="10" t="s">
        <v>24</v>
      </c>
      <c r="G23" s="11">
        <v>576000</v>
      </c>
      <c r="H23" s="12">
        <v>0</v>
      </c>
      <c r="I23" s="12">
        <v>576000</v>
      </c>
      <c r="J23" s="12">
        <v>0</v>
      </c>
    </row>
    <row r="24" spans="1:10" ht="63.75" x14ac:dyDescent="0.2">
      <c r="A24" s="3" t="s">
        <v>63</v>
      </c>
      <c r="B24" s="3" t="s">
        <v>64</v>
      </c>
      <c r="C24" s="3" t="s">
        <v>65</v>
      </c>
      <c r="D24" s="10" t="s">
        <v>66</v>
      </c>
      <c r="E24" s="10" t="s">
        <v>67</v>
      </c>
      <c r="F24" s="10" t="s">
        <v>36</v>
      </c>
      <c r="G24" s="11">
        <v>40463</v>
      </c>
      <c r="H24" s="12">
        <v>40463</v>
      </c>
      <c r="I24" s="12">
        <v>0</v>
      </c>
      <c r="J24" s="12">
        <v>0</v>
      </c>
    </row>
    <row r="25" spans="1:10" ht="25.5" x14ac:dyDescent="0.2">
      <c r="A25" s="3" t="s">
        <v>68</v>
      </c>
      <c r="B25" s="3" t="s">
        <v>69</v>
      </c>
      <c r="C25" s="3" t="s">
        <v>65</v>
      </c>
      <c r="D25" s="10" t="s">
        <v>70</v>
      </c>
      <c r="E25" s="10" t="s">
        <v>29</v>
      </c>
      <c r="F25" s="10" t="s">
        <v>30</v>
      </c>
      <c r="G25" s="11">
        <v>449000</v>
      </c>
      <c r="H25" s="12">
        <v>449000</v>
      </c>
      <c r="I25" s="12">
        <v>0</v>
      </c>
      <c r="J25" s="12">
        <v>0</v>
      </c>
    </row>
    <row r="26" spans="1:10" ht="63.75" x14ac:dyDescent="0.2">
      <c r="A26" s="3" t="s">
        <v>68</v>
      </c>
      <c r="B26" s="3" t="s">
        <v>69</v>
      </c>
      <c r="C26" s="3" t="s">
        <v>65</v>
      </c>
      <c r="D26" s="10" t="s">
        <v>70</v>
      </c>
      <c r="E26" s="10" t="s">
        <v>67</v>
      </c>
      <c r="F26" s="10" t="s">
        <v>24</v>
      </c>
      <c r="G26" s="11">
        <v>1425000</v>
      </c>
      <c r="H26" s="12">
        <v>1425000</v>
      </c>
      <c r="I26" s="12">
        <v>0</v>
      </c>
      <c r="J26" s="12">
        <v>0</v>
      </c>
    </row>
    <row r="27" spans="1:10" ht="38.25" x14ac:dyDescent="0.2">
      <c r="A27" s="3" t="s">
        <v>71</v>
      </c>
      <c r="B27" s="3" t="s">
        <v>72</v>
      </c>
      <c r="C27" s="3" t="s">
        <v>73</v>
      </c>
      <c r="D27" s="10" t="s">
        <v>74</v>
      </c>
      <c r="E27" s="10" t="s">
        <v>75</v>
      </c>
      <c r="F27" s="10" t="s">
        <v>36</v>
      </c>
      <c r="G27" s="11">
        <f>H27</f>
        <v>512989</v>
      </c>
      <c r="H27" s="12">
        <f>386109+126880</f>
        <v>512989</v>
      </c>
      <c r="I27" s="12">
        <v>0</v>
      </c>
      <c r="J27" s="12">
        <v>0</v>
      </c>
    </row>
    <row r="28" spans="1:10" ht="38.25" x14ac:dyDescent="0.2">
      <c r="A28" s="3" t="s">
        <v>71</v>
      </c>
      <c r="B28" s="3" t="s">
        <v>72</v>
      </c>
      <c r="C28" s="3" t="s">
        <v>73</v>
      </c>
      <c r="D28" s="10" t="s">
        <v>74</v>
      </c>
      <c r="E28" s="10" t="s">
        <v>62</v>
      </c>
      <c r="F28" s="10" t="s">
        <v>24</v>
      </c>
      <c r="G28" s="11">
        <v>635640</v>
      </c>
      <c r="H28" s="12">
        <v>635640</v>
      </c>
      <c r="I28" s="12">
        <v>0</v>
      </c>
      <c r="J28" s="12">
        <v>0</v>
      </c>
    </row>
    <row r="29" spans="1:10" ht="38.25" x14ac:dyDescent="0.2">
      <c r="A29" s="3" t="s">
        <v>71</v>
      </c>
      <c r="B29" s="3" t="s">
        <v>72</v>
      </c>
      <c r="C29" s="3" t="s">
        <v>73</v>
      </c>
      <c r="D29" s="10" t="s">
        <v>74</v>
      </c>
      <c r="E29" s="10" t="s">
        <v>76</v>
      </c>
      <c r="F29" s="10" t="s">
        <v>30</v>
      </c>
      <c r="G29" s="11">
        <v>547636</v>
      </c>
      <c r="H29" s="12">
        <v>547636</v>
      </c>
      <c r="I29" s="12">
        <v>0</v>
      </c>
      <c r="J29" s="12">
        <v>0</v>
      </c>
    </row>
    <row r="30" spans="1:10" ht="38.25" x14ac:dyDescent="0.2">
      <c r="A30" s="3" t="s">
        <v>77</v>
      </c>
      <c r="B30" s="3" t="s">
        <v>78</v>
      </c>
      <c r="C30" s="3" t="s">
        <v>73</v>
      </c>
      <c r="D30" s="10" t="s">
        <v>79</v>
      </c>
      <c r="E30" s="10" t="s">
        <v>80</v>
      </c>
      <c r="F30" s="10" t="s">
        <v>36</v>
      </c>
      <c r="G30" s="11">
        <f>H30</f>
        <v>2431864</v>
      </c>
      <c r="H30" s="12">
        <v>2431864</v>
      </c>
      <c r="I30" s="12">
        <v>0</v>
      </c>
      <c r="J30" s="12">
        <v>0</v>
      </c>
    </row>
    <row r="31" spans="1:10" ht="114.75" x14ac:dyDescent="0.2">
      <c r="A31" s="3" t="s">
        <v>81</v>
      </c>
      <c r="B31" s="3" t="s">
        <v>82</v>
      </c>
      <c r="C31" s="3" t="s">
        <v>83</v>
      </c>
      <c r="D31" s="10" t="s">
        <v>84</v>
      </c>
      <c r="E31" s="10" t="s">
        <v>85</v>
      </c>
      <c r="F31" s="10" t="s">
        <v>24</v>
      </c>
      <c r="G31" s="11">
        <v>172690</v>
      </c>
      <c r="H31" s="12">
        <v>172690</v>
      </c>
      <c r="I31" s="12">
        <v>0</v>
      </c>
      <c r="J31" s="12">
        <v>0</v>
      </c>
    </row>
    <row r="32" spans="1:10" ht="63.75" x14ac:dyDescent="0.2">
      <c r="A32" s="3" t="s">
        <v>86</v>
      </c>
      <c r="B32" s="3" t="s">
        <v>87</v>
      </c>
      <c r="C32" s="3" t="s">
        <v>88</v>
      </c>
      <c r="D32" s="10" t="s">
        <v>89</v>
      </c>
      <c r="E32" s="10" t="s">
        <v>90</v>
      </c>
      <c r="F32" s="10" t="s">
        <v>24</v>
      </c>
      <c r="G32" s="11">
        <v>600000</v>
      </c>
      <c r="H32" s="12">
        <v>600000</v>
      </c>
      <c r="I32" s="12">
        <v>0</v>
      </c>
      <c r="J32" s="12">
        <v>0</v>
      </c>
    </row>
    <row r="33" spans="1:10" ht="63.75" x14ac:dyDescent="0.2">
      <c r="A33" s="3" t="s">
        <v>91</v>
      </c>
      <c r="B33" s="3" t="s">
        <v>92</v>
      </c>
      <c r="C33" s="3" t="s">
        <v>93</v>
      </c>
      <c r="D33" s="10" t="s">
        <v>94</v>
      </c>
      <c r="E33" s="10" t="s">
        <v>90</v>
      </c>
      <c r="F33" s="10" t="s">
        <v>24</v>
      </c>
      <c r="G33" s="11">
        <v>400000</v>
      </c>
      <c r="H33" s="12">
        <v>0</v>
      </c>
      <c r="I33" s="12">
        <v>400000</v>
      </c>
      <c r="J33" s="12">
        <v>400000</v>
      </c>
    </row>
    <row r="34" spans="1:10" ht="38.25" x14ac:dyDescent="0.2">
      <c r="A34" s="3" t="s">
        <v>95</v>
      </c>
      <c r="B34" s="3" t="s">
        <v>96</v>
      </c>
      <c r="C34" s="3" t="s">
        <v>97</v>
      </c>
      <c r="D34" s="10" t="s">
        <v>98</v>
      </c>
      <c r="E34" s="10" t="s">
        <v>80</v>
      </c>
      <c r="F34" s="10" t="s">
        <v>30</v>
      </c>
      <c r="G34" s="11">
        <v>215000</v>
      </c>
      <c r="H34" s="12">
        <v>215000</v>
      </c>
      <c r="I34" s="12">
        <v>0</v>
      </c>
      <c r="J34" s="12">
        <v>0</v>
      </c>
    </row>
    <row r="35" spans="1:10" ht="25.5" x14ac:dyDescent="0.2">
      <c r="A35" s="3" t="s">
        <v>99</v>
      </c>
      <c r="B35" s="3" t="s">
        <v>100</v>
      </c>
      <c r="C35" s="3" t="s">
        <v>101</v>
      </c>
      <c r="D35" s="10" t="s">
        <v>102</v>
      </c>
      <c r="E35" s="10" t="s">
        <v>103</v>
      </c>
      <c r="F35" s="10" t="s">
        <v>24</v>
      </c>
      <c r="G35" s="11">
        <v>6278</v>
      </c>
      <c r="H35" s="12">
        <v>6278</v>
      </c>
      <c r="I35" s="12">
        <v>0</v>
      </c>
      <c r="J35" s="12">
        <v>0</v>
      </c>
    </row>
    <row r="36" spans="1:10" ht="38.25" x14ac:dyDescent="0.2">
      <c r="A36" s="3" t="s">
        <v>104</v>
      </c>
      <c r="B36" s="3" t="s">
        <v>105</v>
      </c>
      <c r="C36" s="3" t="s">
        <v>106</v>
      </c>
      <c r="D36" s="10" t="s">
        <v>107</v>
      </c>
      <c r="E36" s="10" t="s">
        <v>62</v>
      </c>
      <c r="F36" s="10" t="s">
        <v>24</v>
      </c>
      <c r="G36" s="11">
        <v>465000</v>
      </c>
      <c r="H36" s="12">
        <v>165000</v>
      </c>
      <c r="I36" s="12">
        <v>300000</v>
      </c>
      <c r="J36" s="12">
        <v>300000</v>
      </c>
    </row>
    <row r="37" spans="1:10" ht="63.75" x14ac:dyDescent="0.2">
      <c r="A37" s="3" t="s">
        <v>108</v>
      </c>
      <c r="B37" s="3" t="s">
        <v>109</v>
      </c>
      <c r="C37" s="3" t="s">
        <v>110</v>
      </c>
      <c r="D37" s="10" t="s">
        <v>111</v>
      </c>
      <c r="E37" s="10" t="s">
        <v>90</v>
      </c>
      <c r="F37" s="10" t="s">
        <v>24</v>
      </c>
      <c r="G37" s="11">
        <v>2320</v>
      </c>
      <c r="H37" s="12">
        <v>0</v>
      </c>
      <c r="I37" s="12">
        <v>2320</v>
      </c>
      <c r="J37" s="12">
        <v>0</v>
      </c>
    </row>
    <row r="38" spans="1:10" x14ac:dyDescent="0.2">
      <c r="A38" s="6" t="s">
        <v>112</v>
      </c>
      <c r="B38" s="6" t="s">
        <v>17</v>
      </c>
      <c r="C38" s="6" t="s">
        <v>17</v>
      </c>
      <c r="D38" s="7" t="s">
        <v>113</v>
      </c>
      <c r="E38" s="7" t="s">
        <v>17</v>
      </c>
      <c r="F38" s="7" t="s">
        <v>17</v>
      </c>
      <c r="G38" s="8">
        <v>179000</v>
      </c>
      <c r="H38" s="9">
        <v>91000</v>
      </c>
      <c r="I38" s="9">
        <v>88000</v>
      </c>
      <c r="J38" s="9">
        <v>88000</v>
      </c>
    </row>
    <row r="39" spans="1:10" x14ac:dyDescent="0.2">
      <c r="A39" s="6" t="s">
        <v>114</v>
      </c>
      <c r="B39" s="6" t="s">
        <v>17</v>
      </c>
      <c r="C39" s="6" t="s">
        <v>17</v>
      </c>
      <c r="D39" s="7" t="s">
        <v>113</v>
      </c>
      <c r="E39" s="7" t="s">
        <v>17</v>
      </c>
      <c r="F39" s="7" t="s">
        <v>17</v>
      </c>
      <c r="G39" s="8">
        <v>179000</v>
      </c>
      <c r="H39" s="9">
        <v>91000</v>
      </c>
      <c r="I39" s="9">
        <v>88000</v>
      </c>
      <c r="J39" s="9">
        <v>88000</v>
      </c>
    </row>
    <row r="40" spans="1:10" ht="38.25" x14ac:dyDescent="0.2">
      <c r="A40" s="3" t="s">
        <v>115</v>
      </c>
      <c r="B40" s="3" t="s">
        <v>116</v>
      </c>
      <c r="C40" s="3" t="s">
        <v>20</v>
      </c>
      <c r="D40" s="10" t="s">
        <v>117</v>
      </c>
      <c r="E40" s="10" t="s">
        <v>62</v>
      </c>
      <c r="F40" s="10" t="s">
        <v>36</v>
      </c>
      <c r="G40" s="11">
        <v>179000</v>
      </c>
      <c r="H40" s="12">
        <v>91000</v>
      </c>
      <c r="I40" s="12">
        <v>88000</v>
      </c>
      <c r="J40" s="12">
        <v>88000</v>
      </c>
    </row>
    <row r="41" spans="1:10" x14ac:dyDescent="0.2">
      <c r="A41" s="13" t="s">
        <v>119</v>
      </c>
      <c r="B41" s="13" t="s">
        <v>119</v>
      </c>
      <c r="C41" s="13" t="s">
        <v>119</v>
      </c>
      <c r="D41" s="14" t="s">
        <v>118</v>
      </c>
      <c r="E41" s="14" t="s">
        <v>119</v>
      </c>
      <c r="F41" s="14" t="s">
        <v>119</v>
      </c>
      <c r="G41" s="8">
        <f>H41+I41</f>
        <v>11641876</v>
      </c>
      <c r="H41" s="8">
        <f>H14+H15+H16+H17+H18+H19+H20+H21+H22+H23+H24+H25+H26+H27+H28+H29+H30+H31+H32+H33+H34+H35+H36+H37+H38</f>
        <v>8446361</v>
      </c>
      <c r="I41" s="8">
        <f t="shared" ref="I41:J41" si="0">I14+I15+I16+I17+I18+I19+I20+I21+I22+I23+I24+I25+I26+I27+I28+I29+I30+I31+I32+I33+I34+I35+I36+I37+I38</f>
        <v>3195515</v>
      </c>
      <c r="J41" s="8">
        <f t="shared" si="0"/>
        <v>2617195</v>
      </c>
    </row>
    <row r="43" spans="1:10" x14ac:dyDescent="0.2">
      <c r="A43" s="20"/>
      <c r="B43" s="20"/>
      <c r="C43" s="20"/>
      <c r="D43" s="20"/>
      <c r="E43" s="20"/>
      <c r="F43" s="20"/>
      <c r="G43" s="20"/>
      <c r="H43" s="20"/>
      <c r="I43" s="20"/>
      <c r="J43" s="20"/>
    </row>
    <row r="45" spans="1:10" s="17" customFormat="1" ht="15.75" customHeight="1" x14ac:dyDescent="0.25">
      <c r="A45" s="19" t="s">
        <v>122</v>
      </c>
      <c r="B45" s="19"/>
      <c r="C45" s="19"/>
      <c r="D45" s="19"/>
      <c r="E45" s="16"/>
      <c r="F45" s="17" t="s">
        <v>123</v>
      </c>
    </row>
  </sheetData>
  <mergeCells count="13">
    <mergeCell ref="H2:J2"/>
    <mergeCell ref="A45:D45"/>
    <mergeCell ref="A43:J43"/>
    <mergeCell ref="A5:J5"/>
    <mergeCell ref="A9:A10"/>
    <mergeCell ref="B9:B10"/>
    <mergeCell ref="C9:C10"/>
    <mergeCell ref="D9:D10"/>
    <mergeCell ref="E9:E10"/>
    <mergeCell ref="F9:F10"/>
    <mergeCell ref="G9:G10"/>
    <mergeCell ref="H9:H10"/>
    <mergeCell ref="I9:J9"/>
  </mergeCells>
  <pageMargins left="0.196850393700787" right="0.196850393700787" top="0.39370078740157499" bottom="0.196850393700787" header="0" footer="0"/>
  <pageSetup paperSize="9" fitToHeight="50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ФIН-BOSS</dc:creator>
  <cp:lastModifiedBy>ФIН-BOSS</cp:lastModifiedBy>
  <dcterms:created xsi:type="dcterms:W3CDTF">2025-04-21T07:35:29Z</dcterms:created>
  <dcterms:modified xsi:type="dcterms:W3CDTF">2025-04-24T10:35:14Z</dcterms:modified>
</cp:coreProperties>
</file>